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32760" windowWidth="11520" windowHeight="7020" activeTab="0"/>
  </bookViews>
  <sheets>
    <sheet name="pořadí" sheetId="1" r:id="rId1"/>
    <sheet name="turnaje" sheetId="2" r:id="rId2"/>
    <sheet name="výpočet" sheetId="3" r:id="rId3"/>
  </sheets>
  <definedNames>
    <definedName name="TabulkaVysledku">'výpočet'!$B$12:$M$24</definedName>
  </definedNames>
  <calcPr fullCalcOnLoad="1"/>
</workbook>
</file>

<file path=xl/sharedStrings.xml><?xml version="1.0" encoding="utf-8"?>
<sst xmlns="http://schemas.openxmlformats.org/spreadsheetml/2006/main" count="1307" uniqueCount="260">
  <si>
    <t>jméno</t>
  </si>
  <si>
    <t>Poř.</t>
  </si>
  <si>
    <t>St.č.</t>
  </si>
  <si>
    <t>Jméno</t>
  </si>
  <si>
    <t>Rtg</t>
  </si>
  <si>
    <t>FED</t>
  </si>
  <si>
    <t>CZE</t>
  </si>
  <si>
    <t>TJ Kobylisy</t>
  </si>
  <si>
    <t>Klub/Místo</t>
  </si>
  <si>
    <t xml:space="preserve">Body </t>
  </si>
  <si>
    <t>PH 1</t>
  </si>
  <si>
    <t>Poznámka</t>
  </si>
  <si>
    <t>Pomocné hodnocení1: Buchholz Tie-Breaks (variabel with parameter)</t>
  </si>
  <si>
    <t>PH 2</t>
  </si>
  <si>
    <t xml:space="preserve">Sboev Kirill </t>
  </si>
  <si>
    <t>ŠK Aurora-šach. škola Anatolije Kar</t>
  </si>
  <si>
    <t>Pomocné hodnocení1: Sonneborn-Berger-Tie-Break variable</t>
  </si>
  <si>
    <t xml:space="preserve">Švadlenka Dominik </t>
  </si>
  <si>
    <t>UKR</t>
  </si>
  <si>
    <t>Kobyliský koník 2022-2023, turnaje</t>
  </si>
  <si>
    <t xml:space="preserve">Kobyliský koník 2022-2023 1. turnaj A </t>
  </si>
  <si>
    <t>Konečné pořadí po 5 kolech</t>
  </si>
  <si>
    <t>PH 3</t>
  </si>
  <si>
    <t xml:space="preserve">Pogorelskiy Boris </t>
  </si>
  <si>
    <t xml:space="preserve">Krasiy Nikita </t>
  </si>
  <si>
    <t xml:space="preserve">Verner Matěj </t>
  </si>
  <si>
    <t>ŠK Sokol Vyšehrad</t>
  </si>
  <si>
    <t xml:space="preserve">Čížek Filip </t>
  </si>
  <si>
    <t xml:space="preserve">Kravchenko Andrey </t>
  </si>
  <si>
    <t xml:space="preserve">Souralová Jana </t>
  </si>
  <si>
    <t>Šachový klub Na Smetance, z.s.</t>
  </si>
  <si>
    <t xml:space="preserve">Hoang Do Ba Huy </t>
  </si>
  <si>
    <t>ŠK Praha-Smíchov</t>
  </si>
  <si>
    <t xml:space="preserve">Nassereddine Mathias </t>
  </si>
  <si>
    <t>TJ Bohemians Praha</t>
  </si>
  <si>
    <t xml:space="preserve">Mojžíšová Barbora </t>
  </si>
  <si>
    <t xml:space="preserve">Svoboda Jonáš </t>
  </si>
  <si>
    <t xml:space="preserve">Vrbický Vojtěch </t>
  </si>
  <si>
    <t xml:space="preserve">Poláček Matouš </t>
  </si>
  <si>
    <t>Pravý Hradec, z.s.</t>
  </si>
  <si>
    <t xml:space="preserve">Svoboda Jakub </t>
  </si>
  <si>
    <t xml:space="preserve">Strnad Tomáš </t>
  </si>
  <si>
    <t xml:space="preserve">Košlerová Denisa Annie </t>
  </si>
  <si>
    <t>DDM Praha 6</t>
  </si>
  <si>
    <t xml:space="preserve">Polanský Matěj </t>
  </si>
  <si>
    <t>Šachy Štěpán</t>
  </si>
  <si>
    <t xml:space="preserve">Černý Zbyšek </t>
  </si>
  <si>
    <t xml:space="preserve">Fedorov Viktor </t>
  </si>
  <si>
    <t xml:space="preserve">Štrba Andrej </t>
  </si>
  <si>
    <t xml:space="preserve">Cole Oliver Ryan </t>
  </si>
  <si>
    <t xml:space="preserve">Koukola Štěpán </t>
  </si>
  <si>
    <t>Pomocné hodnocení2: Buchholz Tie-Breaks (variabel with parameter)</t>
  </si>
  <si>
    <t>Pomocné hodnocení3: Sonneborn-Berger-Tie-Break variable</t>
  </si>
  <si>
    <t>Všechny detaily tohoto turnaje naleznete pod  http://chess-results.com/tnr678544.aspx?lan=5</t>
  </si>
  <si>
    <t xml:space="preserve">Kobyliský koník 2022-2023 1. turnaj B </t>
  </si>
  <si>
    <t>Konečné pořadí po 7 kolech</t>
  </si>
  <si>
    <t xml:space="preserve">Guan Mutian </t>
  </si>
  <si>
    <t>Unichess</t>
  </si>
  <si>
    <t xml:space="preserve">Boček Šimon </t>
  </si>
  <si>
    <t xml:space="preserve">Šromek Sebastian </t>
  </si>
  <si>
    <t xml:space="preserve">Přikryl Vojtěch </t>
  </si>
  <si>
    <t xml:space="preserve">Tanenia Timofei </t>
  </si>
  <si>
    <t xml:space="preserve">Strnadová Lucie </t>
  </si>
  <si>
    <t>ŠK Dopravní podnik Praha</t>
  </si>
  <si>
    <t xml:space="preserve">Roubal Adam </t>
  </si>
  <si>
    <t xml:space="preserve">Černý Čeněk </t>
  </si>
  <si>
    <t>Všechny detaily tohoto turnaje naleznete pod  http://chess-results.com/tnr678545.aspx?lan=5</t>
  </si>
  <si>
    <t>Pořadí kategorie A</t>
  </si>
  <si>
    <t>nar.</t>
  </si>
  <si>
    <t>Kobyliský koník 2022-2023</t>
  </si>
  <si>
    <t>A: hráči do 18 let (nar. 2005 a mladší)</t>
  </si>
  <si>
    <t>B: hráči do 12 let (nar. 2011 a mladší)</t>
  </si>
  <si>
    <t>Seřazeno podle kategorie a součtu bodů.</t>
  </si>
  <si>
    <t>Pořadí kategorie B</t>
  </si>
  <si>
    <t>Ze tří</t>
  </si>
  <si>
    <t>Celkem</t>
  </si>
  <si>
    <t>Počet účastníků:</t>
  </si>
  <si>
    <t xml:space="preserve">Kobyliský koník 2022-2023 2. turnaj A </t>
  </si>
  <si>
    <t>Poslední aktualizace13.11.2022 19:36:25</t>
  </si>
  <si>
    <t>Typ</t>
  </si>
  <si>
    <t xml:space="preserve">Mádle Robin </t>
  </si>
  <si>
    <t>A</t>
  </si>
  <si>
    <t xml:space="preserve">Markina Sofiia </t>
  </si>
  <si>
    <t>B</t>
  </si>
  <si>
    <t xml:space="preserve">Martínek Ondřej </t>
  </si>
  <si>
    <t xml:space="preserve">Remizov Artem </t>
  </si>
  <si>
    <t>Šachový klub Viktoria Žižkov</t>
  </si>
  <si>
    <t xml:space="preserve">Švadlenka Michal </t>
  </si>
  <si>
    <t xml:space="preserve">Artamonov Mikhail </t>
  </si>
  <si>
    <t>Klub šachistů Říčany 1925</t>
  </si>
  <si>
    <t xml:space="preserve">Borovička Miroslav </t>
  </si>
  <si>
    <t xml:space="preserve">Martínek Denis </t>
  </si>
  <si>
    <t>Šachový klub Bohnice</t>
  </si>
  <si>
    <t xml:space="preserve">Borovička Karel </t>
  </si>
  <si>
    <t xml:space="preserve">Dorey Alex </t>
  </si>
  <si>
    <t xml:space="preserve">Grunnet-Jensen Christian </t>
  </si>
  <si>
    <t xml:space="preserve">Štěpaník Jakub </t>
  </si>
  <si>
    <t xml:space="preserve">Rubin Andrej </t>
  </si>
  <si>
    <t xml:space="preserve">Ledvina Adam </t>
  </si>
  <si>
    <t>Všechny detaily tohoto turnaje naleznete pod  http://chess-results.com/tnr685929.aspx?lan=5</t>
  </si>
  <si>
    <t xml:space="preserve">Kobyliský koník 2022-2023 2. turnaj B </t>
  </si>
  <si>
    <t>Poslední aktualizace13.11.2022 19:36:12</t>
  </si>
  <si>
    <t xml:space="preserve">Tereschonkov Stanislav </t>
  </si>
  <si>
    <t xml:space="preserve">Slabý Pavel </t>
  </si>
  <si>
    <t xml:space="preserve">Silyayev Emil </t>
  </si>
  <si>
    <t xml:space="preserve">Nesterov Stepan </t>
  </si>
  <si>
    <t>SK OAZA Praha</t>
  </si>
  <si>
    <t xml:space="preserve">Andrešev Eldar </t>
  </si>
  <si>
    <t xml:space="preserve">Zomer Kryštof </t>
  </si>
  <si>
    <t xml:space="preserve">Minárik Ján </t>
  </si>
  <si>
    <t xml:space="preserve">Kettner Matyáš </t>
  </si>
  <si>
    <t xml:space="preserve">Redlich Nikodém </t>
  </si>
  <si>
    <t xml:space="preserve">Matoušek Viktor </t>
  </si>
  <si>
    <t xml:space="preserve">Navrátil Sebastian </t>
  </si>
  <si>
    <t xml:space="preserve">Maček Vincent </t>
  </si>
  <si>
    <t xml:space="preserve">Tauber Matyáš </t>
  </si>
  <si>
    <t xml:space="preserve">Kopšo Jakub </t>
  </si>
  <si>
    <t xml:space="preserve">Minář Antonín </t>
  </si>
  <si>
    <t xml:space="preserve">Kopšo Zuzana </t>
  </si>
  <si>
    <t>Všechny detaily tohoto turnaje naleznete pod  http://chess-results.com/tnr693165.aspx?lan=5</t>
  </si>
  <si>
    <t>Kobyliský koník 2022-2023 3. turnaj A</t>
  </si>
  <si>
    <t>Konečné pořadí, 29.1.2023</t>
  </si>
  <si>
    <t>Kat</t>
  </si>
  <si>
    <t>Klub</t>
  </si>
  <si>
    <t>Body</t>
  </si>
  <si>
    <t>BH.</t>
  </si>
  <si>
    <t>Verner Matěj</t>
  </si>
  <si>
    <t>4½</t>
  </si>
  <si>
    <t>10</t>
  </si>
  <si>
    <t>Mádle Robin</t>
  </si>
  <si>
    <t>8½</t>
  </si>
  <si>
    <t>Chernookov Nikita</t>
  </si>
  <si>
    <t>KAZ</t>
  </si>
  <si>
    <t>4</t>
  </si>
  <si>
    <t>7½</t>
  </si>
  <si>
    <t>Rawlings Benjamin</t>
  </si>
  <si>
    <t>3½</t>
  </si>
  <si>
    <t>6</t>
  </si>
  <si>
    <t>Zachariah Kristl Tobias</t>
  </si>
  <si>
    <t>3</t>
  </si>
  <si>
    <t>9</t>
  </si>
  <si>
    <t>Bukovskij Dmitri</t>
  </si>
  <si>
    <t>Šachový oddíl TJ DUKLA Praha</t>
  </si>
  <si>
    <t>Platz Martin</t>
  </si>
  <si>
    <t>Lutskiy Mikhail</t>
  </si>
  <si>
    <t>8</t>
  </si>
  <si>
    <t>Markina Sofiia</t>
  </si>
  <si>
    <t>ŠK Aurora-šach. škola AK</t>
  </si>
  <si>
    <t>Čížek Filip</t>
  </si>
  <si>
    <t>7</t>
  </si>
  <si>
    <t>Remizov Artem</t>
  </si>
  <si>
    <t>Katasonova Olga</t>
  </si>
  <si>
    <t>2½</t>
  </si>
  <si>
    <t>Knob Petr</t>
  </si>
  <si>
    <t>Štěpaník Jakub</t>
  </si>
  <si>
    <t>6½</t>
  </si>
  <si>
    <t>Podpěra Martin</t>
  </si>
  <si>
    <t>2</t>
  </si>
  <si>
    <t>Boček Šimon</t>
  </si>
  <si>
    <t>Tereshonkov Stanislav</t>
  </si>
  <si>
    <t>Košlerová Denisa Annie</t>
  </si>
  <si>
    <t>5</t>
  </si>
  <si>
    <t>Koukola Štěpán</t>
  </si>
  <si>
    <t>1½</t>
  </si>
  <si>
    <t>Malina Štěpán</t>
  </si>
  <si>
    <t>Soukup Erik</t>
  </si>
  <si>
    <t>Ledvina Adam</t>
  </si>
  <si>
    <t>Mádle Alan</t>
  </si>
  <si>
    <t>1</t>
  </si>
  <si>
    <t>5½</t>
  </si>
  <si>
    <t>Kobyliský koník 2022-2023 3. turnaj B</t>
  </si>
  <si>
    <t>Aggarwal Atharv</t>
  </si>
  <si>
    <t>Houška Daniel</t>
  </si>
  <si>
    <t>Shargayeva Vira</t>
  </si>
  <si>
    <t>Navrátil Sebastian</t>
  </si>
  <si>
    <t>Kettner Matyáš</t>
  </si>
  <si>
    <t>Špeta Vojtěch</t>
  </si>
  <si>
    <t>Novák Timur</t>
  </si>
  <si>
    <t>Minárik Ján</t>
  </si>
  <si>
    <t>Pavlov Lev</t>
  </si>
  <si>
    <t>Crha Filip</t>
  </si>
  <si>
    <t>Sokol Brandýs nad Labem</t>
  </si>
  <si>
    <t>Redlich Nikodém</t>
  </si>
  <si>
    <t>Mammadbayli Alikhan</t>
  </si>
  <si>
    <t>Tanenia Timofei</t>
  </si>
  <si>
    <t>Vyskočilová Anežka</t>
  </si>
  <si>
    <t>Aggarwal Ahaan</t>
  </si>
  <si>
    <t>Kopšo Jakub</t>
  </si>
  <si>
    <t>Tauber Matyáš</t>
  </si>
  <si>
    <t>Shuvaev Aleksei</t>
  </si>
  <si>
    <t>Pastushuk Mykyta</t>
  </si>
  <si>
    <t>Černý Čeněk</t>
  </si>
  <si>
    <t>Kopšo Zuzana</t>
  </si>
  <si>
    <t>Mojžíšek Petr</t>
  </si>
  <si>
    <t>Pavelka Adam</t>
  </si>
  <si>
    <t>Kovářová Zoe</t>
  </si>
  <si>
    <t>0</t>
  </si>
  <si>
    <t xml:space="preserve">Kobyliský koník 2022-2023 4. turnaj A </t>
  </si>
  <si>
    <t>Poslední aktualizace12.03.2023 17:45:20</t>
  </si>
  <si>
    <t>Verner, Matěj</t>
  </si>
  <si>
    <t>2007</t>
  </si>
  <si>
    <t>Těšitel, Martin</t>
  </si>
  <si>
    <t>2006</t>
  </si>
  <si>
    <t>Platz, Martin</t>
  </si>
  <si>
    <t>Martínek, Denis</t>
  </si>
  <si>
    <t>2010</t>
  </si>
  <si>
    <t>Chernookov, Nikita</t>
  </si>
  <si>
    <t>2005</t>
  </si>
  <si>
    <t>Kravchenko, Andrey</t>
  </si>
  <si>
    <t>2011</t>
  </si>
  <si>
    <t>ŠK Aurora</t>
  </si>
  <si>
    <t>Borovička, Miroslav</t>
  </si>
  <si>
    <t>Rawlings, Benjamin</t>
  </si>
  <si>
    <t>2014</t>
  </si>
  <si>
    <t>Koukola, Štěpán</t>
  </si>
  <si>
    <t>2013</t>
  </si>
  <si>
    <t>Bukovskij, Dmitri</t>
  </si>
  <si>
    <t>Štěpaník, Jakub</t>
  </si>
  <si>
    <t>2009</t>
  </si>
  <si>
    <t>Houška, Daniel</t>
  </si>
  <si>
    <t>2012</t>
  </si>
  <si>
    <t>Slabý, Pavel</t>
  </si>
  <si>
    <t>Minárik, Ján</t>
  </si>
  <si>
    <t>Kalmuz, Horymír</t>
  </si>
  <si>
    <t>Tereshonkov, Stanislav</t>
  </si>
  <si>
    <t>Ledvina, Adam</t>
  </si>
  <si>
    <t>Všechny detaily tohoto turnaje naleznete pod  http://chess-results.com/tnr724033.aspx?lan=5</t>
  </si>
  <si>
    <t xml:space="preserve">Kobyliský koník 2022-2023 4. turnaj B </t>
  </si>
  <si>
    <t>Poslední aktualizace12.03.2023 19:52:30</t>
  </si>
  <si>
    <t>Pozníček, Antonín</t>
  </si>
  <si>
    <t>Shargayeva, Vira</t>
  </si>
  <si>
    <t>2015</t>
  </si>
  <si>
    <t xml:space="preserve">ŠK Aurora </t>
  </si>
  <si>
    <t>Tuka, Jakub</t>
  </si>
  <si>
    <t>Leshkov, Mikhail</t>
  </si>
  <si>
    <t>Individuální člen</t>
  </si>
  <si>
    <t>Buľka, Jáchym</t>
  </si>
  <si>
    <t>Tauber, Matyáš</t>
  </si>
  <si>
    <t>Molt, Leonard</t>
  </si>
  <si>
    <t>Matoušek, Viktor</t>
  </si>
  <si>
    <t>Pavlov, Lev</t>
  </si>
  <si>
    <t>Bochenin, Lev</t>
  </si>
  <si>
    <t>Mirga, Martin</t>
  </si>
  <si>
    <t>Maček, Vincent</t>
  </si>
  <si>
    <t>Tanenia, Timofei</t>
  </si>
  <si>
    <t>2016</t>
  </si>
  <si>
    <t>Dombinskaya, Daria</t>
  </si>
  <si>
    <t>Konečný, Filip</t>
  </si>
  <si>
    <t>Shuvaev, Aleksei</t>
  </si>
  <si>
    <t>Všechny detaily tohoto turnaje naleznete pod  http://chess-results.com/tnr724030.aspx?lan=5</t>
  </si>
  <si>
    <t>Buľka Jáchym</t>
  </si>
  <si>
    <t>Kalmuz Horymír</t>
  </si>
  <si>
    <t>Mirga Martin</t>
  </si>
  <si>
    <t>Těšitel Martin</t>
  </si>
  <si>
    <t>Bochenin Lev</t>
  </si>
  <si>
    <t>Konečný Filip</t>
  </si>
  <si>
    <t>Leshkov Mikhail</t>
  </si>
  <si>
    <t>Molt Leonard</t>
  </si>
  <si>
    <t>Pozníček Antonín</t>
  </si>
  <si>
    <t>Tuka Jakub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</si>
</sst>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dd/mm/yy;@"/>
    <numFmt numFmtId="168" formatCode="mm\ 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dd/mm/yy"/>
    <numFmt numFmtId="173" formatCode="_-* #,##0\ _€_-;\-* #,##0\ _€_-;_-* &quot;-&quot;\ _€_-;_-@_-"/>
    <numFmt numFmtId="174" formatCode="_-* #,##0\ &quot;€&quot;_-;\-* #,##0\ &quot;€&quot;_-;_-* &quot;-&quot;\ &quot;€&quot;_-;_-@_-"/>
    <numFmt numFmtId="175" formatCode="_-* #,##0.00\ _€_-;\-* #,##0.00\ _€_-;_-* &quot;-&quot;??\ _€_-;_-@_-"/>
    <numFmt numFmtId="176" formatCode="_-* #,##0.00\ &quot;€&quot;_-;\-* #,##0.00\ &quot;€&quot;_-;_-* &quot;-&quot;??\ &quot;€&quot;_-;_-@_-"/>
    <numFmt numFmtId="177" formatCode="[$¥€-2]\ #\ ##,000_);[Red]\([$€-2]\ #\ ##,000\)"/>
  </numFmts>
  <fonts count="91">
    <font>
      <sz val="10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16"/>
      <name val="Times New Roman CE"/>
      <family val="1"/>
    </font>
    <font>
      <b/>
      <sz val="2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30"/>
      <name val="Arial CE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14"/>
      <name val="Calibri"/>
      <family val="2"/>
    </font>
    <font>
      <sz val="7"/>
      <color indexed="8"/>
      <name val="Calibri"/>
      <family val="2"/>
    </font>
    <font>
      <b/>
      <sz val="14"/>
      <color indexed="53"/>
      <name val="Calibri"/>
      <family val="2"/>
    </font>
    <font>
      <sz val="10"/>
      <color indexed="53"/>
      <name val="Arial"/>
      <family val="2"/>
    </font>
    <font>
      <b/>
      <sz val="12"/>
      <color indexed="53"/>
      <name val="Calibri"/>
      <family val="2"/>
    </font>
    <font>
      <sz val="12"/>
      <color indexed="53"/>
      <name val="Calibri"/>
      <family val="2"/>
    </font>
    <font>
      <b/>
      <sz val="10"/>
      <color indexed="53"/>
      <name val="Arial"/>
      <family val="2"/>
    </font>
    <font>
      <sz val="9"/>
      <color indexed="53"/>
      <name val="Arial"/>
      <family val="2"/>
    </font>
    <font>
      <sz val="6"/>
      <color indexed="53"/>
      <name val="Arial"/>
      <family val="2"/>
    </font>
    <font>
      <sz val="8"/>
      <color indexed="53"/>
      <name val="Arial"/>
      <family val="2"/>
    </font>
    <font>
      <b/>
      <sz val="9"/>
      <color indexed="53"/>
      <name val="Arial"/>
      <family val="2"/>
    </font>
    <font>
      <sz val="10"/>
      <color indexed="53"/>
      <name val="Calibri"/>
      <family val="2"/>
    </font>
    <font>
      <b/>
      <sz val="20"/>
      <color indexed="60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7"/>
      <color rgb="FF8A2BE2"/>
      <name val="Calibri"/>
      <family val="2"/>
    </font>
    <font>
      <sz val="7"/>
      <color rgb="FF000000"/>
      <name val="Calibri"/>
      <family val="2"/>
    </font>
    <font>
      <b/>
      <sz val="14"/>
      <color theme="5" tint="-0.24997000396251678"/>
      <name val="Calibri"/>
      <family val="2"/>
    </font>
    <font>
      <sz val="10"/>
      <color theme="5" tint="-0.24997000396251678"/>
      <name val="Arial"/>
      <family val="2"/>
    </font>
    <font>
      <b/>
      <sz val="12"/>
      <color theme="5" tint="-0.24997000396251678"/>
      <name val="Calibri"/>
      <family val="2"/>
    </font>
    <font>
      <sz val="12"/>
      <color theme="5" tint="-0.24997000396251678"/>
      <name val="Calibri"/>
      <family val="2"/>
    </font>
    <font>
      <b/>
      <sz val="10"/>
      <color theme="5" tint="-0.24997000396251678"/>
      <name val="Arial"/>
      <family val="2"/>
    </font>
    <font>
      <sz val="9"/>
      <color theme="5" tint="-0.24997000396251678"/>
      <name val="Arial"/>
      <family val="2"/>
    </font>
    <font>
      <sz val="6"/>
      <color theme="5" tint="-0.24997000396251678"/>
      <name val="Arial"/>
      <family val="2"/>
    </font>
    <font>
      <sz val="8"/>
      <color theme="5" tint="-0.24997000396251678"/>
      <name val="Arial"/>
      <family val="2"/>
    </font>
    <font>
      <b/>
      <sz val="9"/>
      <color theme="5" tint="-0.24997000396251678"/>
      <name val="Arial"/>
      <family val="2"/>
    </font>
    <font>
      <sz val="10"/>
      <color theme="5" tint="-0.24997000396251678"/>
      <name val="Calibri"/>
      <family val="2"/>
    </font>
    <font>
      <b/>
      <sz val="14"/>
      <color theme="5" tint="-0.4999699890613556"/>
      <name val="Arial"/>
      <family val="2"/>
    </font>
    <font>
      <b/>
      <sz val="20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5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6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1" fontId="37" fillId="0" borderId="0" xfId="0" applyNumberFormat="1" applyFont="1" applyAlignment="1">
      <alignment horizontal="center"/>
    </xf>
    <xf numFmtId="0" fontId="37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vertical="top"/>
    </xf>
    <xf numFmtId="0" fontId="75" fillId="0" borderId="10" xfId="0" applyFont="1" applyBorder="1" applyAlignment="1">
      <alignment horizontal="center" vertical="center"/>
    </xf>
    <xf numFmtId="0" fontId="75" fillId="0" borderId="10" xfId="0" applyFont="1" applyBorder="1" applyAlignment="1">
      <alignment vertical="center"/>
    </xf>
    <xf numFmtId="0" fontId="75" fillId="0" borderId="10" xfId="0" applyFont="1" applyBorder="1" applyAlignment="1">
      <alignment horizontal="right" vertical="center"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0" fontId="76" fillId="0" borderId="10" xfId="0" applyFont="1" applyBorder="1" applyAlignment="1">
      <alignment horizontal="right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4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78" fillId="0" borderId="0" xfId="0" applyFont="1" applyFill="1" applyAlignment="1">
      <alignment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vertical="center"/>
    </xf>
    <xf numFmtId="0" fontId="75" fillId="0" borderId="10" xfId="0" applyFont="1" applyFill="1" applyBorder="1" applyAlignment="1">
      <alignment horizontal="right" vertical="center"/>
    </xf>
    <xf numFmtId="0" fontId="76" fillId="0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right"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left" vertical="center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0" fontId="81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0" fontId="82" fillId="0" borderId="11" xfId="0" applyFont="1" applyBorder="1" applyAlignment="1">
      <alignment horizontal="center" vertical="center"/>
    </xf>
    <xf numFmtId="0" fontId="82" fillId="0" borderId="0" xfId="0" applyFont="1" applyAlignment="1">
      <alignment horizontal="right" vertical="center"/>
    </xf>
    <xf numFmtId="0" fontId="82" fillId="0" borderId="0" xfId="0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1" fontId="80" fillId="0" borderId="0" xfId="0" applyNumberFormat="1" applyFont="1" applyAlignment="1">
      <alignment horizontal="center"/>
    </xf>
    <xf numFmtId="0" fontId="83" fillId="0" borderId="12" xfId="0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5" fillId="0" borderId="0" xfId="0" applyFont="1" applyAlignment="1">
      <alignment horizontal="right"/>
    </xf>
    <xf numFmtId="1" fontId="86" fillId="0" borderId="0" xfId="0" applyNumberFormat="1" applyFont="1" applyAlignment="1">
      <alignment horizontal="center"/>
    </xf>
    <xf numFmtId="1" fontId="83" fillId="0" borderId="0" xfId="0" applyNumberFormat="1" applyFont="1" applyAlignment="1">
      <alignment horizontal="center"/>
    </xf>
    <xf numFmtId="0" fontId="83" fillId="0" borderId="13" xfId="0" applyFont="1" applyBorder="1" applyAlignment="1">
      <alignment horizontal="center"/>
    </xf>
    <xf numFmtId="0" fontId="84" fillId="0" borderId="13" xfId="0" applyFont="1" applyBorder="1" applyAlignment="1">
      <alignment horizontal="left"/>
    </xf>
    <xf numFmtId="0" fontId="84" fillId="0" borderId="13" xfId="0" applyFont="1" applyBorder="1" applyAlignment="1">
      <alignment horizontal="center"/>
    </xf>
    <xf numFmtId="0" fontId="86" fillId="0" borderId="13" xfId="0" applyFont="1" applyBorder="1" applyAlignment="1">
      <alignment horizontal="center"/>
    </xf>
    <xf numFmtId="0" fontId="85" fillId="0" borderId="13" xfId="0" applyFont="1" applyBorder="1" applyAlignment="1">
      <alignment horizontal="left"/>
    </xf>
    <xf numFmtId="1" fontId="86" fillId="0" borderId="13" xfId="0" applyNumberFormat="1" applyFont="1" applyBorder="1" applyAlignment="1">
      <alignment horizontal="center"/>
    </xf>
    <xf numFmtId="0" fontId="88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/>
    </xf>
    <xf numFmtId="0" fontId="87" fillId="0" borderId="13" xfId="0" applyFont="1" applyBorder="1" applyAlignment="1">
      <alignment horizontal="left"/>
    </xf>
    <xf numFmtId="1" fontId="87" fillId="0" borderId="13" xfId="0" applyNumberFormat="1" applyFont="1" applyBorder="1" applyAlignment="1">
      <alignment horizontal="center"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/>
    </xf>
    <xf numFmtId="0" fontId="80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84" fillId="0" borderId="0" xfId="0" applyFont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ledovaný hypertextový odkaz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hess-results.com/tnr678544.aspx?lan=5" TargetMode="External" /><Relationship Id="rId2" Type="http://schemas.openxmlformats.org/officeDocument/2006/relationships/hyperlink" Target="http://chess-results.com/tnr678545.aspx?lan=5" TargetMode="External" /><Relationship Id="rId3" Type="http://schemas.openxmlformats.org/officeDocument/2006/relationships/hyperlink" Target="http://chess-results.com/tnr685929.aspx?lan=5" TargetMode="External" /><Relationship Id="rId4" Type="http://schemas.openxmlformats.org/officeDocument/2006/relationships/hyperlink" Target="http://chess-results.com/tnr693165.aspx?lan=5" TargetMode="External" /><Relationship Id="rId5" Type="http://schemas.openxmlformats.org/officeDocument/2006/relationships/hyperlink" Target="http://chess-results.com/tnr724033.aspx?lan=5" TargetMode="External" /><Relationship Id="rId6" Type="http://schemas.openxmlformats.org/officeDocument/2006/relationships/hyperlink" Target="http://chess-results.com/tnr724030.aspx?lan=5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5" zoomScaleNormal="95" zoomScalePageLayoutView="0" workbookViewId="0" topLeftCell="A1">
      <selection activeCell="O14" sqref="O14"/>
    </sheetView>
  </sheetViews>
  <sheetFormatPr defaultColWidth="9.00390625" defaultRowHeight="12.75"/>
  <cols>
    <col min="1" max="1" width="3.625" style="34" customWidth="1"/>
    <col min="2" max="2" width="26.25390625" style="35" customWidth="1"/>
    <col min="3" max="3" width="4.75390625" style="36" hidden="1" customWidth="1"/>
    <col min="4" max="4" width="4.375" style="31" bestFit="1" customWidth="1"/>
    <col min="5" max="5" width="18.375" style="29" customWidth="1"/>
    <col min="6" max="6" width="4.375" style="31" hidden="1" customWidth="1"/>
    <col min="7" max="11" width="3.25390625" style="32" customWidth="1"/>
    <col min="12" max="12" width="5.125" style="33" bestFit="1" customWidth="1"/>
    <col min="13" max="13" width="6.875" style="30" bestFit="1" customWidth="1"/>
  </cols>
  <sheetData>
    <row r="1" spans="1:13" ht="26.2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2" customFormat="1" ht="12.75">
      <c r="A2" s="63" t="s">
        <v>70</v>
      </c>
      <c r="B2" s="64"/>
      <c r="C2" s="52"/>
      <c r="D2" s="87"/>
      <c r="E2" s="65"/>
      <c r="F2" s="66"/>
      <c r="G2" s="67"/>
      <c r="H2" s="67"/>
      <c r="I2" s="67"/>
      <c r="J2" s="67"/>
      <c r="K2" s="67"/>
      <c r="L2" s="67"/>
      <c r="M2" s="67"/>
    </row>
    <row r="3" spans="1:13" s="12" customFormat="1" ht="12.75">
      <c r="A3" s="63" t="s">
        <v>71</v>
      </c>
      <c r="B3" s="64"/>
      <c r="C3" s="52"/>
      <c r="D3" s="87"/>
      <c r="E3" s="65"/>
      <c r="F3" s="66"/>
      <c r="G3" s="67"/>
      <c r="H3" s="67"/>
      <c r="I3" s="67"/>
      <c r="J3" s="67"/>
      <c r="K3" s="67"/>
      <c r="L3" s="67"/>
      <c r="M3" s="67"/>
    </row>
    <row r="4" spans="1:13" s="12" customFormat="1" ht="12.75">
      <c r="A4" s="85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67"/>
    </row>
    <row r="5" spans="1:13" s="14" customFormat="1" ht="18">
      <c r="A5" s="68"/>
      <c r="B5" s="83" t="s">
        <v>67</v>
      </c>
      <c r="C5" s="69"/>
      <c r="D5" s="87"/>
      <c r="E5" s="70" t="s">
        <v>76</v>
      </c>
      <c r="F5" s="66"/>
      <c r="G5" s="71">
        <v>11</v>
      </c>
      <c r="H5" s="71">
        <v>13</v>
      </c>
      <c r="I5" s="71">
        <v>12</v>
      </c>
      <c r="J5" s="71">
        <v>11</v>
      </c>
      <c r="K5" s="71">
        <v>0</v>
      </c>
      <c r="L5" s="72"/>
      <c r="M5" s="67"/>
    </row>
    <row r="6" spans="1:13" s="14" customFormat="1" ht="12" customHeight="1">
      <c r="A6" s="73"/>
      <c r="B6" s="74" t="s">
        <v>0</v>
      </c>
      <c r="C6" s="75" t="s">
        <v>5</v>
      </c>
      <c r="D6" s="75" t="s">
        <v>4</v>
      </c>
      <c r="E6" s="77" t="s">
        <v>8</v>
      </c>
      <c r="F6" s="76" t="s">
        <v>68</v>
      </c>
      <c r="G6" s="78">
        <v>1</v>
      </c>
      <c r="H6" s="78">
        <v>2</v>
      </c>
      <c r="I6" s="78">
        <v>3</v>
      </c>
      <c r="J6" s="78">
        <v>4</v>
      </c>
      <c r="K6" s="78">
        <v>5</v>
      </c>
      <c r="L6" s="79" t="s">
        <v>74</v>
      </c>
      <c r="M6" s="79" t="s">
        <v>75</v>
      </c>
    </row>
    <row r="7" spans="1:13" s="14" customFormat="1" ht="12" customHeight="1">
      <c r="A7" s="80">
        <v>1</v>
      </c>
      <c r="B7" s="81" t="s">
        <v>25</v>
      </c>
      <c r="C7" s="75" t="s">
        <v>6</v>
      </c>
      <c r="D7" s="75">
        <v>1413</v>
      </c>
      <c r="E7" s="77" t="s">
        <v>26</v>
      </c>
      <c r="F7" s="76">
        <v>2007</v>
      </c>
      <c r="G7" s="78">
        <v>19</v>
      </c>
      <c r="H7" s="78"/>
      <c r="I7" s="78">
        <v>20</v>
      </c>
      <c r="J7" s="78">
        <v>20</v>
      </c>
      <c r="K7" s="78"/>
      <c r="L7" s="82">
        <v>59</v>
      </c>
      <c r="M7" s="82">
        <v>59</v>
      </c>
    </row>
    <row r="8" spans="1:13" ht="12" customHeight="1">
      <c r="A8" s="80">
        <v>2</v>
      </c>
      <c r="B8" s="81" t="s">
        <v>24</v>
      </c>
      <c r="C8" s="75" t="s">
        <v>18</v>
      </c>
      <c r="D8" s="75">
        <v>1597</v>
      </c>
      <c r="E8" s="77" t="s">
        <v>18</v>
      </c>
      <c r="F8" s="76">
        <v>2005</v>
      </c>
      <c r="G8" s="78">
        <v>20</v>
      </c>
      <c r="H8" s="78">
        <v>19</v>
      </c>
      <c r="I8" s="78"/>
      <c r="J8" s="78"/>
      <c r="K8" s="78"/>
      <c r="L8" s="82">
        <v>39</v>
      </c>
      <c r="M8" s="82">
        <v>39</v>
      </c>
    </row>
    <row r="9" spans="1:13" ht="12" customHeight="1">
      <c r="A9" s="80">
        <v>3</v>
      </c>
      <c r="B9" s="81" t="s">
        <v>80</v>
      </c>
      <c r="C9" s="75" t="s">
        <v>6</v>
      </c>
      <c r="D9" s="75">
        <v>1602</v>
      </c>
      <c r="E9" s="77" t="s">
        <v>34</v>
      </c>
      <c r="F9" s="76"/>
      <c r="G9" s="78"/>
      <c r="H9" s="78">
        <v>20</v>
      </c>
      <c r="I9" s="78">
        <v>19</v>
      </c>
      <c r="J9" s="78"/>
      <c r="K9" s="78"/>
      <c r="L9" s="82">
        <v>39</v>
      </c>
      <c r="M9" s="82">
        <v>39</v>
      </c>
    </row>
    <row r="10" spans="1:13" ht="12" customHeight="1">
      <c r="A10" s="80">
        <v>4</v>
      </c>
      <c r="B10" s="81" t="s">
        <v>96</v>
      </c>
      <c r="C10" s="75" t="s">
        <v>6</v>
      </c>
      <c r="D10" s="75">
        <v>1101</v>
      </c>
      <c r="E10" s="77" t="s">
        <v>7</v>
      </c>
      <c r="F10" s="76"/>
      <c r="G10" s="78"/>
      <c r="H10" s="78">
        <v>9</v>
      </c>
      <c r="I10" s="78">
        <v>14</v>
      </c>
      <c r="J10" s="78">
        <v>14</v>
      </c>
      <c r="K10" s="78"/>
      <c r="L10" s="82">
        <v>37</v>
      </c>
      <c r="M10" s="82">
        <v>37</v>
      </c>
    </row>
    <row r="11" spans="1:13" s="15" customFormat="1" ht="12" customHeight="1">
      <c r="A11" s="80">
        <v>5</v>
      </c>
      <c r="B11" s="81" t="s">
        <v>17</v>
      </c>
      <c r="C11" s="75" t="s">
        <v>6</v>
      </c>
      <c r="D11" s="75">
        <v>1505</v>
      </c>
      <c r="E11" s="77" t="s">
        <v>7</v>
      </c>
      <c r="F11" s="76">
        <v>2010</v>
      </c>
      <c r="G11" s="78">
        <v>18</v>
      </c>
      <c r="H11" s="78">
        <v>18</v>
      </c>
      <c r="I11" s="78"/>
      <c r="J11" s="78"/>
      <c r="K11" s="78"/>
      <c r="L11" s="82">
        <v>36</v>
      </c>
      <c r="M11" s="82">
        <v>36</v>
      </c>
    </row>
    <row r="12" spans="1:13" s="15" customFormat="1" ht="12" customHeight="1">
      <c r="A12" s="80">
        <v>6</v>
      </c>
      <c r="B12" s="81" t="s">
        <v>131</v>
      </c>
      <c r="C12" s="75" t="s">
        <v>132</v>
      </c>
      <c r="D12" s="75">
        <v>1106</v>
      </c>
      <c r="E12" s="77"/>
      <c r="F12" s="76"/>
      <c r="G12" s="78"/>
      <c r="H12" s="78"/>
      <c r="I12" s="78">
        <v>18</v>
      </c>
      <c r="J12" s="78">
        <v>16</v>
      </c>
      <c r="K12" s="78"/>
      <c r="L12" s="82">
        <v>34</v>
      </c>
      <c r="M12" s="82">
        <v>34</v>
      </c>
    </row>
    <row r="13" spans="1:13" s="15" customFormat="1" ht="12" customHeight="1">
      <c r="A13" s="80">
        <v>7</v>
      </c>
      <c r="B13" s="81" t="s">
        <v>143</v>
      </c>
      <c r="C13" s="75" t="s">
        <v>6</v>
      </c>
      <c r="D13" s="75"/>
      <c r="E13" s="77" t="s">
        <v>43</v>
      </c>
      <c r="F13" s="76"/>
      <c r="G13" s="78"/>
      <c r="H13" s="78"/>
      <c r="I13" s="78">
        <v>16</v>
      </c>
      <c r="J13" s="78">
        <v>18</v>
      </c>
      <c r="K13" s="78"/>
      <c r="L13" s="82">
        <v>34</v>
      </c>
      <c r="M13" s="82">
        <v>34</v>
      </c>
    </row>
    <row r="14" spans="1:13" s="15" customFormat="1" ht="12" customHeight="1">
      <c r="A14" s="80">
        <v>8</v>
      </c>
      <c r="B14" s="81" t="s">
        <v>91</v>
      </c>
      <c r="C14" s="75" t="s">
        <v>6</v>
      </c>
      <c r="D14" s="75">
        <v>1378</v>
      </c>
      <c r="E14" s="77" t="s">
        <v>92</v>
      </c>
      <c r="F14" s="76"/>
      <c r="G14" s="78"/>
      <c r="H14" s="78">
        <v>15</v>
      </c>
      <c r="I14" s="78"/>
      <c r="J14" s="78">
        <v>17</v>
      </c>
      <c r="K14" s="78"/>
      <c r="L14" s="82">
        <v>32</v>
      </c>
      <c r="M14" s="82">
        <v>32</v>
      </c>
    </row>
    <row r="15" spans="1:13" s="15" customFormat="1" ht="12" customHeight="1">
      <c r="A15" s="80">
        <v>9</v>
      </c>
      <c r="B15" s="81" t="s">
        <v>90</v>
      </c>
      <c r="C15" s="75" t="s">
        <v>6</v>
      </c>
      <c r="D15" s="75">
        <v>1346</v>
      </c>
      <c r="E15" s="77" t="s">
        <v>7</v>
      </c>
      <c r="F15" s="76"/>
      <c r="G15" s="78"/>
      <c r="H15" s="78">
        <v>16</v>
      </c>
      <c r="I15" s="78"/>
      <c r="J15" s="78">
        <v>15</v>
      </c>
      <c r="K15" s="78"/>
      <c r="L15" s="82">
        <v>31</v>
      </c>
      <c r="M15" s="82">
        <v>31</v>
      </c>
    </row>
    <row r="16" spans="1:13" s="15" customFormat="1" ht="12" customHeight="1">
      <c r="A16" s="80">
        <v>10</v>
      </c>
      <c r="B16" s="81" t="s">
        <v>29</v>
      </c>
      <c r="C16" s="75" t="s">
        <v>6</v>
      </c>
      <c r="D16" s="75">
        <v>1154</v>
      </c>
      <c r="E16" s="77" t="s">
        <v>30</v>
      </c>
      <c r="F16" s="76">
        <v>2008</v>
      </c>
      <c r="G16" s="78">
        <v>17</v>
      </c>
      <c r="H16" s="78">
        <v>12</v>
      </c>
      <c r="I16" s="78"/>
      <c r="J16" s="78"/>
      <c r="K16" s="78"/>
      <c r="L16" s="82">
        <v>29</v>
      </c>
      <c r="M16" s="82">
        <v>29</v>
      </c>
    </row>
    <row r="17" spans="1:13" s="15" customFormat="1" ht="12" customHeight="1">
      <c r="A17" s="80">
        <v>11</v>
      </c>
      <c r="B17" s="81" t="s">
        <v>37</v>
      </c>
      <c r="C17" s="75" t="s">
        <v>6</v>
      </c>
      <c r="D17" s="75">
        <v>1215</v>
      </c>
      <c r="E17" s="77" t="s">
        <v>32</v>
      </c>
      <c r="F17" s="76">
        <v>2007</v>
      </c>
      <c r="G17" s="78">
        <v>13</v>
      </c>
      <c r="H17" s="78">
        <v>14</v>
      </c>
      <c r="I17" s="78"/>
      <c r="J17" s="78"/>
      <c r="K17" s="78"/>
      <c r="L17" s="82">
        <v>27</v>
      </c>
      <c r="M17" s="82">
        <v>27</v>
      </c>
    </row>
    <row r="18" spans="1:13" s="15" customFormat="1" ht="12" customHeight="1">
      <c r="A18" s="80">
        <v>12</v>
      </c>
      <c r="B18" s="81" t="s">
        <v>33</v>
      </c>
      <c r="C18" s="75" t="s">
        <v>6</v>
      </c>
      <c r="D18" s="75">
        <v>1135</v>
      </c>
      <c r="E18" s="77" t="s">
        <v>34</v>
      </c>
      <c r="F18" s="76">
        <v>2008</v>
      </c>
      <c r="G18" s="78">
        <v>15</v>
      </c>
      <c r="H18" s="78">
        <v>11</v>
      </c>
      <c r="I18" s="78"/>
      <c r="J18" s="78"/>
      <c r="K18" s="78"/>
      <c r="L18" s="82">
        <v>26</v>
      </c>
      <c r="M18" s="82">
        <v>26</v>
      </c>
    </row>
    <row r="19" spans="1:13" s="15" customFormat="1" ht="12" customHeight="1">
      <c r="A19" s="80">
        <v>13</v>
      </c>
      <c r="B19" s="81" t="s">
        <v>253</v>
      </c>
      <c r="C19" s="75" t="s">
        <v>6</v>
      </c>
      <c r="D19" s="75">
        <v>1351</v>
      </c>
      <c r="E19" s="77" t="s">
        <v>7</v>
      </c>
      <c r="F19" s="76"/>
      <c r="G19" s="78"/>
      <c r="H19" s="78"/>
      <c r="I19" s="78"/>
      <c r="J19" s="78">
        <v>19</v>
      </c>
      <c r="K19" s="78"/>
      <c r="L19" s="82">
        <v>19</v>
      </c>
      <c r="M19" s="82">
        <v>19</v>
      </c>
    </row>
    <row r="20" spans="1:13" s="15" customFormat="1" ht="12" customHeight="1">
      <c r="A20" s="80">
        <v>14</v>
      </c>
      <c r="B20" s="81" t="s">
        <v>84</v>
      </c>
      <c r="C20" s="75" t="s">
        <v>6</v>
      </c>
      <c r="D20" s="75">
        <v>1461</v>
      </c>
      <c r="E20" s="77" t="s">
        <v>7</v>
      </c>
      <c r="F20" s="76"/>
      <c r="G20" s="78"/>
      <c r="H20" s="78">
        <v>17</v>
      </c>
      <c r="I20" s="78"/>
      <c r="J20" s="78"/>
      <c r="K20" s="78"/>
      <c r="L20" s="82">
        <v>17</v>
      </c>
      <c r="M20" s="82">
        <v>17</v>
      </c>
    </row>
    <row r="21" spans="1:13" s="15" customFormat="1" ht="12" customHeight="1">
      <c r="A21" s="80">
        <v>15</v>
      </c>
      <c r="B21" s="81" t="s">
        <v>138</v>
      </c>
      <c r="C21" s="75" t="s">
        <v>6</v>
      </c>
      <c r="D21" s="75">
        <v>0</v>
      </c>
      <c r="E21" s="77" t="s">
        <v>86</v>
      </c>
      <c r="F21" s="76"/>
      <c r="G21" s="78"/>
      <c r="H21" s="78"/>
      <c r="I21" s="78">
        <v>17</v>
      </c>
      <c r="J21" s="78"/>
      <c r="K21" s="78"/>
      <c r="L21" s="82">
        <v>17</v>
      </c>
      <c r="M21" s="82">
        <v>17</v>
      </c>
    </row>
    <row r="22" spans="1:13" s="15" customFormat="1" ht="12.75">
      <c r="A22" s="80">
        <v>16</v>
      </c>
      <c r="B22" s="81" t="s">
        <v>31</v>
      </c>
      <c r="C22" s="75" t="s">
        <v>6</v>
      </c>
      <c r="D22" s="75">
        <v>1230</v>
      </c>
      <c r="E22" s="77" t="s">
        <v>32</v>
      </c>
      <c r="F22" s="76">
        <v>2009</v>
      </c>
      <c r="G22" s="78">
        <v>16</v>
      </c>
      <c r="H22" s="78"/>
      <c r="I22" s="78"/>
      <c r="J22" s="78"/>
      <c r="K22" s="78"/>
      <c r="L22" s="82">
        <v>16</v>
      </c>
      <c r="M22" s="82">
        <v>16</v>
      </c>
    </row>
    <row r="23" spans="1:13" s="15" customFormat="1" ht="12.75">
      <c r="A23" s="80">
        <v>17</v>
      </c>
      <c r="B23" s="81" t="s">
        <v>153</v>
      </c>
      <c r="C23" s="75" t="s">
        <v>6</v>
      </c>
      <c r="D23" s="75">
        <v>0</v>
      </c>
      <c r="E23" s="77"/>
      <c r="F23" s="76"/>
      <c r="G23" s="78"/>
      <c r="H23" s="78"/>
      <c r="I23" s="78">
        <v>15</v>
      </c>
      <c r="J23" s="78"/>
      <c r="K23" s="78"/>
      <c r="L23" s="82">
        <v>15</v>
      </c>
      <c r="M23" s="82">
        <v>15</v>
      </c>
    </row>
    <row r="24" spans="1:13" s="15" customFormat="1" ht="12.75">
      <c r="A24" s="80">
        <v>18</v>
      </c>
      <c r="B24" s="81" t="s">
        <v>156</v>
      </c>
      <c r="C24" s="75" t="s">
        <v>6</v>
      </c>
      <c r="D24" s="75"/>
      <c r="E24" s="77" t="s">
        <v>7</v>
      </c>
      <c r="F24" s="76"/>
      <c r="G24" s="78"/>
      <c r="H24" s="78"/>
      <c r="I24" s="78">
        <v>14</v>
      </c>
      <c r="J24" s="78"/>
      <c r="K24" s="78"/>
      <c r="L24" s="82">
        <v>14</v>
      </c>
      <c r="M24" s="82">
        <v>14</v>
      </c>
    </row>
    <row r="25" spans="1:13" s="15" customFormat="1" ht="11.25" customHeight="1">
      <c r="A25" s="80">
        <v>19</v>
      </c>
      <c r="B25" s="81" t="s">
        <v>36</v>
      </c>
      <c r="C25" s="75" t="s">
        <v>6</v>
      </c>
      <c r="D25" s="75">
        <v>0</v>
      </c>
      <c r="E25" s="77"/>
      <c r="F25" s="76">
        <v>2008</v>
      </c>
      <c r="G25" s="78">
        <v>14</v>
      </c>
      <c r="H25" s="78"/>
      <c r="I25" s="78"/>
      <c r="J25" s="78"/>
      <c r="K25" s="78"/>
      <c r="L25" s="82">
        <v>14</v>
      </c>
      <c r="M25" s="82">
        <v>14</v>
      </c>
    </row>
    <row r="26" spans="1:13" ht="11.25" customHeight="1">
      <c r="A26" s="80">
        <v>20</v>
      </c>
      <c r="B26" s="81" t="s">
        <v>93</v>
      </c>
      <c r="C26" s="75" t="s">
        <v>6</v>
      </c>
      <c r="D26" s="75">
        <v>0</v>
      </c>
      <c r="E26" s="77" t="s">
        <v>7</v>
      </c>
      <c r="F26" s="76"/>
      <c r="G26" s="78"/>
      <c r="H26" s="78">
        <v>13</v>
      </c>
      <c r="I26" s="78"/>
      <c r="J26" s="78"/>
      <c r="K26" s="78"/>
      <c r="L26" s="82">
        <v>13</v>
      </c>
      <c r="M26" s="82">
        <v>13</v>
      </c>
    </row>
    <row r="27" spans="1:13" ht="11.25" customHeight="1">
      <c r="A27" s="80">
        <v>21</v>
      </c>
      <c r="B27" s="81" t="s">
        <v>251</v>
      </c>
      <c r="C27" s="75" t="s">
        <v>6</v>
      </c>
      <c r="D27" s="75">
        <v>0</v>
      </c>
      <c r="E27" s="77"/>
      <c r="F27" s="76"/>
      <c r="G27" s="78"/>
      <c r="H27" s="78"/>
      <c r="I27" s="78"/>
      <c r="J27" s="78">
        <v>13</v>
      </c>
      <c r="K27" s="78"/>
      <c r="L27" s="82">
        <v>13</v>
      </c>
      <c r="M27" s="82">
        <v>13</v>
      </c>
    </row>
    <row r="28" spans="1:13" ht="11.25" customHeight="1">
      <c r="A28" s="80">
        <v>22</v>
      </c>
      <c r="B28" s="81" t="s">
        <v>160</v>
      </c>
      <c r="C28" s="75" t="s">
        <v>6</v>
      </c>
      <c r="D28" s="75">
        <v>1048</v>
      </c>
      <c r="E28" s="77" t="s">
        <v>43</v>
      </c>
      <c r="F28" s="76"/>
      <c r="G28" s="78"/>
      <c r="H28" s="78"/>
      <c r="I28" s="78">
        <v>13</v>
      </c>
      <c r="J28" s="78"/>
      <c r="K28" s="78"/>
      <c r="L28" s="82">
        <v>13</v>
      </c>
      <c r="M28" s="82">
        <v>13</v>
      </c>
    </row>
    <row r="29" spans="1:13" ht="11.25" customHeight="1">
      <c r="A29" s="80">
        <v>23</v>
      </c>
      <c r="B29" s="81" t="s">
        <v>250</v>
      </c>
      <c r="C29" s="75" t="s">
        <v>6</v>
      </c>
      <c r="D29" s="75">
        <v>0</v>
      </c>
      <c r="E29" s="77" t="s">
        <v>7</v>
      </c>
      <c r="F29" s="76"/>
      <c r="G29" s="78"/>
      <c r="H29" s="78"/>
      <c r="I29" s="78"/>
      <c r="J29" s="78">
        <v>12</v>
      </c>
      <c r="K29" s="78"/>
      <c r="L29" s="82">
        <v>12</v>
      </c>
      <c r="M29" s="82">
        <v>12</v>
      </c>
    </row>
    <row r="30" spans="1:13" ht="15" customHeight="1">
      <c r="A30" s="80">
        <v>24</v>
      </c>
      <c r="B30" s="81" t="s">
        <v>164</v>
      </c>
      <c r="C30" s="75" t="s">
        <v>6</v>
      </c>
      <c r="D30" s="75"/>
      <c r="E30" s="77"/>
      <c r="F30" s="76"/>
      <c r="G30" s="78"/>
      <c r="H30" s="78"/>
      <c r="I30" s="78">
        <v>12</v>
      </c>
      <c r="J30" s="78"/>
      <c r="K30" s="78"/>
      <c r="L30" s="82">
        <v>12</v>
      </c>
      <c r="M30" s="82">
        <v>12</v>
      </c>
    </row>
    <row r="31" spans="1:13" ht="11.25" customHeight="1">
      <c r="A31" s="80">
        <v>25</v>
      </c>
      <c r="B31" s="81" t="s">
        <v>252</v>
      </c>
      <c r="C31" s="75" t="s">
        <v>6</v>
      </c>
      <c r="D31" s="75">
        <v>0</v>
      </c>
      <c r="E31" s="77" t="s">
        <v>7</v>
      </c>
      <c r="F31" s="76"/>
      <c r="G31" s="78"/>
      <c r="H31" s="78"/>
      <c r="I31" s="78"/>
      <c r="J31" s="78">
        <v>12</v>
      </c>
      <c r="K31" s="78"/>
      <c r="L31" s="82">
        <v>12</v>
      </c>
      <c r="M31" s="82">
        <v>12</v>
      </c>
    </row>
    <row r="32" spans="1:13" ht="11.25" customHeight="1">
      <c r="A32" s="80">
        <v>26</v>
      </c>
      <c r="B32" s="81" t="s">
        <v>40</v>
      </c>
      <c r="C32" s="75" t="s">
        <v>6</v>
      </c>
      <c r="D32" s="75">
        <v>0</v>
      </c>
      <c r="E32" s="77"/>
      <c r="F32" s="76">
        <v>2006</v>
      </c>
      <c r="G32" s="78">
        <v>12</v>
      </c>
      <c r="H32" s="78"/>
      <c r="I32" s="78"/>
      <c r="J32" s="78"/>
      <c r="K32" s="78"/>
      <c r="L32" s="82">
        <v>12</v>
      </c>
      <c r="M32" s="82">
        <v>12</v>
      </c>
    </row>
    <row r="33" spans="1:13" ht="11.25" customHeight="1">
      <c r="A33" s="80">
        <v>27</v>
      </c>
      <c r="B33" s="81" t="s">
        <v>246</v>
      </c>
      <c r="C33" s="75" t="s">
        <v>6</v>
      </c>
      <c r="D33" s="75">
        <v>0</v>
      </c>
      <c r="E33" s="77"/>
      <c r="F33" s="76"/>
      <c r="G33" s="78"/>
      <c r="H33" s="78"/>
      <c r="I33" s="78"/>
      <c r="J33" s="78">
        <v>11</v>
      </c>
      <c r="K33" s="78"/>
      <c r="L33" s="82">
        <v>11</v>
      </c>
      <c r="M33" s="82">
        <v>11</v>
      </c>
    </row>
    <row r="34" spans="1:13" ht="11.25" customHeight="1">
      <c r="A34" s="80">
        <v>28</v>
      </c>
      <c r="B34" s="81" t="s">
        <v>42</v>
      </c>
      <c r="C34" s="75" t="s">
        <v>6</v>
      </c>
      <c r="D34" s="75">
        <v>1081</v>
      </c>
      <c r="E34" s="77" t="s">
        <v>43</v>
      </c>
      <c r="F34" s="76">
        <v>2009</v>
      </c>
      <c r="G34" s="78">
        <v>11</v>
      </c>
      <c r="H34" s="78"/>
      <c r="I34" s="78"/>
      <c r="J34" s="78"/>
      <c r="K34" s="78"/>
      <c r="L34" s="82">
        <v>11</v>
      </c>
      <c r="M34" s="82">
        <v>11</v>
      </c>
    </row>
    <row r="35" spans="1:13" ht="13.5" customHeight="1">
      <c r="A35" s="80">
        <v>29</v>
      </c>
      <c r="B35" s="81" t="s">
        <v>167</v>
      </c>
      <c r="C35" s="75" t="s">
        <v>6</v>
      </c>
      <c r="D35" s="75">
        <v>0</v>
      </c>
      <c r="E35" s="77"/>
      <c r="F35" s="76"/>
      <c r="G35" s="78"/>
      <c r="H35" s="78"/>
      <c r="I35" s="78">
        <v>11</v>
      </c>
      <c r="J35" s="78"/>
      <c r="K35" s="78"/>
      <c r="L35" s="82">
        <v>11</v>
      </c>
      <c r="M35" s="82">
        <v>11</v>
      </c>
    </row>
    <row r="36" spans="1:13" ht="11.25" customHeight="1">
      <c r="A36" s="80">
        <v>30</v>
      </c>
      <c r="B36" s="81" t="s">
        <v>171</v>
      </c>
      <c r="C36" s="75" t="s">
        <v>6</v>
      </c>
      <c r="D36" s="75"/>
      <c r="E36" s="77"/>
      <c r="F36" s="76"/>
      <c r="G36" s="78"/>
      <c r="H36" s="78"/>
      <c r="I36" s="78">
        <v>10</v>
      </c>
      <c r="J36" s="78"/>
      <c r="K36" s="78"/>
      <c r="L36" s="82">
        <v>10</v>
      </c>
      <c r="M36" s="82">
        <v>10</v>
      </c>
    </row>
    <row r="37" spans="1:13" ht="11.25" customHeight="1">
      <c r="A37" s="80">
        <v>31</v>
      </c>
      <c r="B37" s="81" t="s">
        <v>95</v>
      </c>
      <c r="C37" s="75" t="s">
        <v>6</v>
      </c>
      <c r="D37" s="75">
        <v>0</v>
      </c>
      <c r="E37" s="77"/>
      <c r="F37" s="76"/>
      <c r="G37" s="78"/>
      <c r="H37" s="78">
        <v>10</v>
      </c>
      <c r="I37" s="78"/>
      <c r="J37" s="78"/>
      <c r="K37" s="78"/>
      <c r="L37" s="82">
        <v>10</v>
      </c>
      <c r="M37" s="82">
        <v>10</v>
      </c>
    </row>
    <row r="38" spans="1:13" ht="11.25" customHeight="1">
      <c r="A38" s="80">
        <v>32</v>
      </c>
      <c r="B38" s="81" t="s">
        <v>48</v>
      </c>
      <c r="C38" s="75" t="s">
        <v>6</v>
      </c>
      <c r="D38" s="75">
        <v>0</v>
      </c>
      <c r="E38" s="77" t="s">
        <v>34</v>
      </c>
      <c r="F38" s="76">
        <v>2009</v>
      </c>
      <c r="G38" s="78">
        <v>10</v>
      </c>
      <c r="H38" s="78"/>
      <c r="I38" s="78"/>
      <c r="J38" s="78"/>
      <c r="K38" s="78"/>
      <c r="L38" s="82">
        <v>10</v>
      </c>
      <c r="M38" s="82">
        <v>10</v>
      </c>
    </row>
    <row r="39" spans="1:13" ht="11.25" customHeight="1">
      <c r="A39" s="80">
        <v>33</v>
      </c>
      <c r="B39" s="81" t="s">
        <v>97</v>
      </c>
      <c r="C39" s="75" t="s">
        <v>6</v>
      </c>
      <c r="D39" s="75">
        <v>0</v>
      </c>
      <c r="E39" s="77" t="s">
        <v>15</v>
      </c>
      <c r="F39" s="76"/>
      <c r="G39" s="78"/>
      <c r="H39" s="78">
        <v>8</v>
      </c>
      <c r="I39" s="78"/>
      <c r="J39" s="78"/>
      <c r="K39" s="78"/>
      <c r="L39" s="82">
        <v>8</v>
      </c>
      <c r="M39" s="82">
        <v>8</v>
      </c>
    </row>
    <row r="40" spans="1:13" ht="11.25" customHeight="1">
      <c r="A40" s="68"/>
      <c r="B40" s="83" t="s">
        <v>73</v>
      </c>
      <c r="C40" s="69"/>
      <c r="D40" s="87"/>
      <c r="E40" s="70" t="s">
        <v>76</v>
      </c>
      <c r="F40" s="66"/>
      <c r="G40" s="71">
        <v>20</v>
      </c>
      <c r="H40" s="71">
        <v>28</v>
      </c>
      <c r="I40" s="71">
        <v>33</v>
      </c>
      <c r="J40" s="71">
        <v>22</v>
      </c>
      <c r="K40" s="71">
        <v>0</v>
      </c>
      <c r="L40" s="72"/>
      <c r="M40" s="67"/>
    </row>
    <row r="41" spans="1:13" ht="11.25" customHeight="1">
      <c r="A41" s="73"/>
      <c r="B41" s="74" t="s">
        <v>0</v>
      </c>
      <c r="C41" s="75" t="s">
        <v>5</v>
      </c>
      <c r="D41" s="75" t="s">
        <v>4</v>
      </c>
      <c r="E41" s="77" t="s">
        <v>8</v>
      </c>
      <c r="F41" s="76" t="s">
        <v>68</v>
      </c>
      <c r="G41" s="78">
        <v>1</v>
      </c>
      <c r="H41" s="78">
        <v>2</v>
      </c>
      <c r="I41" s="78">
        <v>3</v>
      </c>
      <c r="J41" s="78">
        <v>4</v>
      </c>
      <c r="K41" s="78">
        <v>5</v>
      </c>
      <c r="L41" s="79" t="s">
        <v>74</v>
      </c>
      <c r="M41" s="79" t="s">
        <v>75</v>
      </c>
    </row>
    <row r="42" spans="1:13" ht="11.25" customHeight="1">
      <c r="A42" s="80">
        <v>1</v>
      </c>
      <c r="B42" s="81" t="s">
        <v>28</v>
      </c>
      <c r="C42" s="75" t="s">
        <v>6</v>
      </c>
      <c r="D42" s="75">
        <v>1428</v>
      </c>
      <c r="E42" s="77" t="s">
        <v>15</v>
      </c>
      <c r="F42" s="76">
        <v>2011</v>
      </c>
      <c r="G42" s="78">
        <v>17</v>
      </c>
      <c r="H42" s="78">
        <v>16</v>
      </c>
      <c r="I42" s="78"/>
      <c r="J42" s="78">
        <v>20</v>
      </c>
      <c r="K42" s="78"/>
      <c r="L42" s="82">
        <v>53</v>
      </c>
      <c r="M42" s="82">
        <v>53</v>
      </c>
    </row>
    <row r="43" spans="1:13" ht="11.25" customHeight="1">
      <c r="A43" s="80">
        <v>2</v>
      </c>
      <c r="B43" s="81" t="s">
        <v>50</v>
      </c>
      <c r="C43" s="75" t="s">
        <v>6</v>
      </c>
      <c r="D43" s="75">
        <v>0</v>
      </c>
      <c r="E43" s="77" t="s">
        <v>30</v>
      </c>
      <c r="F43" s="76">
        <v>2013</v>
      </c>
      <c r="G43" s="78">
        <v>9</v>
      </c>
      <c r="H43" s="78">
        <v>11</v>
      </c>
      <c r="I43" s="78">
        <v>11</v>
      </c>
      <c r="J43" s="78">
        <v>18</v>
      </c>
      <c r="K43" s="78"/>
      <c r="L43" s="82">
        <v>40</v>
      </c>
      <c r="M43" s="82">
        <v>49</v>
      </c>
    </row>
    <row r="44" spans="1:13" ht="11.25" customHeight="1">
      <c r="A44" s="80">
        <v>3</v>
      </c>
      <c r="B44" s="81" t="s">
        <v>135</v>
      </c>
      <c r="C44" s="75" t="s">
        <v>6</v>
      </c>
      <c r="D44" s="75">
        <v>1173</v>
      </c>
      <c r="E44" s="77" t="s">
        <v>32</v>
      </c>
      <c r="F44" s="76"/>
      <c r="G44" s="78"/>
      <c r="H44" s="78"/>
      <c r="I44" s="78">
        <v>20</v>
      </c>
      <c r="J44" s="78">
        <v>19</v>
      </c>
      <c r="K44" s="78"/>
      <c r="L44" s="82">
        <v>39</v>
      </c>
      <c r="M44" s="82">
        <v>39</v>
      </c>
    </row>
    <row r="45" spans="1:13" ht="11.25" customHeight="1">
      <c r="A45" s="80">
        <v>4</v>
      </c>
      <c r="B45" s="81" t="s">
        <v>82</v>
      </c>
      <c r="C45" s="75" t="s">
        <v>6</v>
      </c>
      <c r="D45" s="75">
        <v>1482</v>
      </c>
      <c r="E45" s="77" t="s">
        <v>15</v>
      </c>
      <c r="F45" s="76"/>
      <c r="G45" s="78"/>
      <c r="H45" s="78">
        <v>20</v>
      </c>
      <c r="I45" s="78">
        <v>17</v>
      </c>
      <c r="J45" s="78"/>
      <c r="K45" s="78"/>
      <c r="L45" s="82">
        <v>37</v>
      </c>
      <c r="M45" s="82">
        <v>37</v>
      </c>
    </row>
    <row r="46" spans="1:13" ht="11.25" customHeight="1">
      <c r="A46" s="80">
        <v>5</v>
      </c>
      <c r="B46" s="81" t="s">
        <v>141</v>
      </c>
      <c r="C46" s="75" t="s">
        <v>6</v>
      </c>
      <c r="D46" s="75">
        <v>1267</v>
      </c>
      <c r="E46" s="77" t="s">
        <v>142</v>
      </c>
      <c r="F46" s="76"/>
      <c r="G46" s="78"/>
      <c r="H46" s="78"/>
      <c r="I46" s="78">
        <v>19</v>
      </c>
      <c r="J46" s="78">
        <v>17</v>
      </c>
      <c r="K46" s="78"/>
      <c r="L46" s="82">
        <v>36</v>
      </c>
      <c r="M46" s="82">
        <v>36</v>
      </c>
    </row>
    <row r="47" spans="1:13" ht="12.75">
      <c r="A47" s="80">
        <v>6</v>
      </c>
      <c r="B47" s="81" t="s">
        <v>159</v>
      </c>
      <c r="C47" s="75" t="s">
        <v>6</v>
      </c>
      <c r="D47" s="75">
        <v>0</v>
      </c>
      <c r="E47" s="77" t="s">
        <v>7</v>
      </c>
      <c r="F47" s="76"/>
      <c r="G47" s="78"/>
      <c r="H47" s="78">
        <v>10</v>
      </c>
      <c r="I47" s="78">
        <v>12</v>
      </c>
      <c r="J47" s="78">
        <v>13</v>
      </c>
      <c r="K47" s="78"/>
      <c r="L47" s="82">
        <v>35</v>
      </c>
      <c r="M47" s="82">
        <v>35</v>
      </c>
    </row>
    <row r="48" spans="1:13" ht="12.75">
      <c r="A48" s="80">
        <v>7</v>
      </c>
      <c r="B48" s="81" t="s">
        <v>27</v>
      </c>
      <c r="C48" s="75" t="s">
        <v>6</v>
      </c>
      <c r="D48" s="75">
        <v>1160</v>
      </c>
      <c r="E48" s="77" t="s">
        <v>26</v>
      </c>
      <c r="F48" s="76">
        <v>2011</v>
      </c>
      <c r="G48" s="78">
        <v>18</v>
      </c>
      <c r="H48" s="78"/>
      <c r="I48" s="78">
        <v>16</v>
      </c>
      <c r="J48" s="78"/>
      <c r="K48" s="78"/>
      <c r="L48" s="82">
        <v>34</v>
      </c>
      <c r="M48" s="82">
        <v>34</v>
      </c>
    </row>
    <row r="49" spans="1:13" ht="12.75">
      <c r="A49" s="80">
        <v>8</v>
      </c>
      <c r="B49" s="81" t="s">
        <v>85</v>
      </c>
      <c r="C49" s="75" t="s">
        <v>6</v>
      </c>
      <c r="D49" s="75">
        <v>1128</v>
      </c>
      <c r="E49" s="77" t="s">
        <v>86</v>
      </c>
      <c r="F49" s="76"/>
      <c r="G49" s="78"/>
      <c r="H49" s="78">
        <v>19</v>
      </c>
      <c r="I49" s="78">
        <v>15</v>
      </c>
      <c r="J49" s="78"/>
      <c r="K49" s="78"/>
      <c r="L49" s="82">
        <v>34</v>
      </c>
      <c r="M49" s="82">
        <v>34</v>
      </c>
    </row>
    <row r="50" spans="1:13" ht="12.75">
      <c r="A50" s="80">
        <v>9</v>
      </c>
      <c r="B50" s="81" t="s">
        <v>98</v>
      </c>
      <c r="C50" s="75" t="s">
        <v>6</v>
      </c>
      <c r="D50" s="75">
        <v>0</v>
      </c>
      <c r="E50" s="77" t="s">
        <v>7</v>
      </c>
      <c r="F50" s="76"/>
      <c r="G50" s="78"/>
      <c r="H50" s="78">
        <v>12</v>
      </c>
      <c r="I50" s="78">
        <v>9</v>
      </c>
      <c r="J50" s="78">
        <v>12</v>
      </c>
      <c r="K50" s="78"/>
      <c r="L50" s="82">
        <v>33</v>
      </c>
      <c r="M50" s="82">
        <v>33</v>
      </c>
    </row>
    <row r="51" spans="1:13" ht="12.75">
      <c r="A51" s="80">
        <v>10</v>
      </c>
      <c r="B51" s="81" t="s">
        <v>35</v>
      </c>
      <c r="C51" s="75" t="s">
        <v>6</v>
      </c>
      <c r="D51" s="75">
        <v>1218</v>
      </c>
      <c r="E51" s="77" t="s">
        <v>26</v>
      </c>
      <c r="F51" s="76">
        <v>2011</v>
      </c>
      <c r="G51" s="78">
        <v>16</v>
      </c>
      <c r="H51" s="78">
        <v>15</v>
      </c>
      <c r="I51" s="78"/>
      <c r="J51" s="78"/>
      <c r="K51" s="78"/>
      <c r="L51" s="82">
        <v>31</v>
      </c>
      <c r="M51" s="82">
        <v>31</v>
      </c>
    </row>
    <row r="52" spans="1:13" ht="12.75">
      <c r="A52" s="80">
        <v>11</v>
      </c>
      <c r="B52" s="81" t="s">
        <v>38</v>
      </c>
      <c r="C52" s="75" t="s">
        <v>6</v>
      </c>
      <c r="D52" s="75">
        <v>0</v>
      </c>
      <c r="E52" s="77" t="s">
        <v>39</v>
      </c>
      <c r="F52" s="76">
        <v>2013</v>
      </c>
      <c r="G52" s="78">
        <v>15</v>
      </c>
      <c r="H52" s="78">
        <v>13</v>
      </c>
      <c r="I52" s="78"/>
      <c r="J52" s="78"/>
      <c r="K52" s="78"/>
      <c r="L52" s="82">
        <v>28</v>
      </c>
      <c r="M52" s="82">
        <v>28</v>
      </c>
    </row>
    <row r="53" spans="1:13" ht="12.75">
      <c r="A53" s="80">
        <v>12</v>
      </c>
      <c r="B53" s="81" t="s">
        <v>172</v>
      </c>
      <c r="C53" s="75" t="s">
        <v>6</v>
      </c>
      <c r="D53" s="75">
        <v>0</v>
      </c>
      <c r="E53" s="77" t="s">
        <v>7</v>
      </c>
      <c r="F53" s="76"/>
      <c r="G53" s="78"/>
      <c r="H53" s="78"/>
      <c r="I53" s="78">
        <v>8</v>
      </c>
      <c r="J53" s="78">
        <v>16</v>
      </c>
      <c r="K53" s="78"/>
      <c r="L53" s="82">
        <v>24</v>
      </c>
      <c r="M53" s="82">
        <v>24</v>
      </c>
    </row>
    <row r="54" spans="1:13" ht="12.75">
      <c r="A54" s="80">
        <v>13</v>
      </c>
      <c r="B54" s="81" t="s">
        <v>103</v>
      </c>
      <c r="C54" s="75" t="s">
        <v>6</v>
      </c>
      <c r="D54" s="75">
        <v>0</v>
      </c>
      <c r="E54" s="77" t="s">
        <v>7</v>
      </c>
      <c r="F54" s="76"/>
      <c r="G54" s="78"/>
      <c r="H54" s="78">
        <v>9</v>
      </c>
      <c r="I54" s="78"/>
      <c r="J54" s="78">
        <v>15</v>
      </c>
      <c r="K54" s="78"/>
      <c r="L54" s="82">
        <v>24</v>
      </c>
      <c r="M54" s="82">
        <v>24</v>
      </c>
    </row>
    <row r="55" spans="1:13" ht="12.75">
      <c r="A55" s="80">
        <v>14</v>
      </c>
      <c r="B55" s="81" t="s">
        <v>158</v>
      </c>
      <c r="C55" s="75" t="s">
        <v>6</v>
      </c>
      <c r="D55" s="75">
        <v>0</v>
      </c>
      <c r="E55" s="77" t="s">
        <v>7</v>
      </c>
      <c r="F55" s="76"/>
      <c r="G55" s="78">
        <v>7</v>
      </c>
      <c r="H55" s="78"/>
      <c r="I55" s="78">
        <v>13</v>
      </c>
      <c r="J55" s="78"/>
      <c r="K55" s="78"/>
      <c r="L55" s="82">
        <v>20</v>
      </c>
      <c r="M55" s="82">
        <v>20</v>
      </c>
    </row>
    <row r="56" spans="1:13" ht="12.75">
      <c r="A56" s="80">
        <v>15</v>
      </c>
      <c r="B56" s="81" t="s">
        <v>23</v>
      </c>
      <c r="C56" s="75" t="s">
        <v>6</v>
      </c>
      <c r="D56" s="75">
        <v>1446</v>
      </c>
      <c r="E56" s="77" t="s">
        <v>15</v>
      </c>
      <c r="F56" s="76">
        <v>2011</v>
      </c>
      <c r="G56" s="78">
        <v>20</v>
      </c>
      <c r="H56" s="78"/>
      <c r="I56" s="78"/>
      <c r="J56" s="78"/>
      <c r="K56" s="78"/>
      <c r="L56" s="82">
        <v>20</v>
      </c>
      <c r="M56" s="82">
        <v>20</v>
      </c>
    </row>
    <row r="57" spans="1:13" ht="12.75">
      <c r="A57" s="80">
        <v>16</v>
      </c>
      <c r="B57" s="81" t="s">
        <v>109</v>
      </c>
      <c r="C57" s="75" t="s">
        <v>6</v>
      </c>
      <c r="D57" s="75">
        <v>0</v>
      </c>
      <c r="E57" s="77" t="s">
        <v>7</v>
      </c>
      <c r="F57" s="76"/>
      <c r="G57" s="78"/>
      <c r="H57" s="78">
        <v>3</v>
      </c>
      <c r="I57" s="78">
        <v>2</v>
      </c>
      <c r="J57" s="78">
        <v>14</v>
      </c>
      <c r="K57" s="78"/>
      <c r="L57" s="82">
        <v>19</v>
      </c>
      <c r="M57" s="82">
        <v>19</v>
      </c>
    </row>
    <row r="58" spans="1:13" ht="12.75">
      <c r="A58" s="80">
        <v>17</v>
      </c>
      <c r="B58" s="81" t="s">
        <v>14</v>
      </c>
      <c r="C58" s="75" t="s">
        <v>6</v>
      </c>
      <c r="D58" s="75">
        <v>1545</v>
      </c>
      <c r="E58" s="77" t="s">
        <v>15</v>
      </c>
      <c r="F58" s="76">
        <v>2011</v>
      </c>
      <c r="G58" s="78">
        <v>19</v>
      </c>
      <c r="H58" s="78"/>
      <c r="I58" s="78"/>
      <c r="J58" s="78"/>
      <c r="K58" s="78"/>
      <c r="L58" s="82">
        <v>19</v>
      </c>
      <c r="M58" s="82">
        <v>19</v>
      </c>
    </row>
    <row r="59" spans="1:13" ht="12.75">
      <c r="A59" s="80">
        <v>18</v>
      </c>
      <c r="B59" s="81" t="s">
        <v>144</v>
      </c>
      <c r="C59" s="75" t="s">
        <v>6</v>
      </c>
      <c r="D59" s="75">
        <v>1220</v>
      </c>
      <c r="E59" s="77" t="s">
        <v>34</v>
      </c>
      <c r="F59" s="76"/>
      <c r="G59" s="78"/>
      <c r="H59" s="78"/>
      <c r="I59" s="78">
        <v>18</v>
      </c>
      <c r="J59" s="78"/>
      <c r="K59" s="78"/>
      <c r="L59" s="82">
        <v>18</v>
      </c>
      <c r="M59" s="82">
        <v>18</v>
      </c>
    </row>
    <row r="60" spans="1:13" ht="12.75">
      <c r="A60" s="80">
        <v>19</v>
      </c>
      <c r="B60" s="81" t="s">
        <v>87</v>
      </c>
      <c r="C60" s="75" t="s">
        <v>6</v>
      </c>
      <c r="D60" s="75">
        <v>1436</v>
      </c>
      <c r="E60" s="77" t="s">
        <v>7</v>
      </c>
      <c r="F60" s="76"/>
      <c r="G60" s="78"/>
      <c r="H60" s="78">
        <v>18</v>
      </c>
      <c r="I60" s="78"/>
      <c r="J60" s="78"/>
      <c r="K60" s="78"/>
      <c r="L60" s="82">
        <v>18</v>
      </c>
      <c r="M60" s="82">
        <v>18</v>
      </c>
    </row>
    <row r="61" spans="1:13" ht="12.75">
      <c r="A61" s="80">
        <v>20</v>
      </c>
      <c r="B61" s="81" t="s">
        <v>88</v>
      </c>
      <c r="C61" s="75" t="s">
        <v>6</v>
      </c>
      <c r="D61" s="75">
        <v>1365</v>
      </c>
      <c r="E61" s="77" t="s">
        <v>89</v>
      </c>
      <c r="F61" s="76"/>
      <c r="G61" s="78"/>
      <c r="H61" s="78">
        <v>17</v>
      </c>
      <c r="I61" s="78"/>
      <c r="J61" s="78"/>
      <c r="K61" s="78"/>
      <c r="L61" s="82">
        <v>17</v>
      </c>
      <c r="M61" s="82">
        <v>17</v>
      </c>
    </row>
    <row r="62" spans="1:13" ht="12.75">
      <c r="A62" s="80">
        <v>21</v>
      </c>
      <c r="B62" s="81" t="s">
        <v>173</v>
      </c>
      <c r="C62" s="75" t="s">
        <v>18</v>
      </c>
      <c r="D62" s="75">
        <v>0</v>
      </c>
      <c r="E62" s="77" t="s">
        <v>232</v>
      </c>
      <c r="F62" s="76"/>
      <c r="G62" s="78"/>
      <c r="H62" s="78"/>
      <c r="I62" s="78">
        <v>7</v>
      </c>
      <c r="J62" s="78">
        <v>10</v>
      </c>
      <c r="K62" s="78"/>
      <c r="L62" s="82">
        <v>17</v>
      </c>
      <c r="M62" s="82">
        <v>17</v>
      </c>
    </row>
    <row r="63" spans="1:13" ht="12.75">
      <c r="A63" s="80">
        <v>22</v>
      </c>
      <c r="B63" s="81" t="s">
        <v>94</v>
      </c>
      <c r="C63" s="75" t="s">
        <v>6</v>
      </c>
      <c r="D63" s="75">
        <v>1029</v>
      </c>
      <c r="E63" s="77" t="s">
        <v>7</v>
      </c>
      <c r="F63" s="76"/>
      <c r="G63" s="78"/>
      <c r="H63" s="78">
        <v>14</v>
      </c>
      <c r="I63" s="78"/>
      <c r="J63" s="78"/>
      <c r="K63" s="78"/>
      <c r="L63" s="82">
        <v>14</v>
      </c>
      <c r="M63" s="82">
        <v>14</v>
      </c>
    </row>
    <row r="64" spans="1:13" ht="12.75">
      <c r="A64" s="80">
        <v>23</v>
      </c>
      <c r="B64" s="81" t="s">
        <v>151</v>
      </c>
      <c r="C64" s="75" t="s">
        <v>6</v>
      </c>
      <c r="D64" s="75">
        <v>1210</v>
      </c>
      <c r="E64" s="77" t="s">
        <v>57</v>
      </c>
      <c r="F64" s="76"/>
      <c r="G64" s="78"/>
      <c r="H64" s="78"/>
      <c r="I64" s="78">
        <v>14</v>
      </c>
      <c r="J64" s="78"/>
      <c r="K64" s="78"/>
      <c r="L64" s="82">
        <v>14</v>
      </c>
      <c r="M64" s="82">
        <v>14</v>
      </c>
    </row>
    <row r="65" spans="1:13" ht="12.75">
      <c r="A65" s="80">
        <v>24</v>
      </c>
      <c r="B65" s="81" t="s">
        <v>41</v>
      </c>
      <c r="C65" s="75" t="s">
        <v>6</v>
      </c>
      <c r="D65" s="75">
        <v>0</v>
      </c>
      <c r="E65" s="77" t="s">
        <v>30</v>
      </c>
      <c r="F65" s="76">
        <v>2011</v>
      </c>
      <c r="G65" s="78">
        <v>14</v>
      </c>
      <c r="H65" s="78"/>
      <c r="I65" s="78"/>
      <c r="J65" s="78"/>
      <c r="K65" s="78"/>
      <c r="L65" s="82">
        <v>14</v>
      </c>
      <c r="M65" s="82">
        <v>14</v>
      </c>
    </row>
    <row r="66" spans="1:13" ht="12.75">
      <c r="A66" s="80">
        <v>25</v>
      </c>
      <c r="B66" s="81" t="s">
        <v>59</v>
      </c>
      <c r="C66" s="75" t="s">
        <v>6</v>
      </c>
      <c r="D66" s="75">
        <v>0</v>
      </c>
      <c r="E66" s="77" t="s">
        <v>30</v>
      </c>
      <c r="F66" s="76">
        <v>2014</v>
      </c>
      <c r="G66" s="78">
        <v>6</v>
      </c>
      <c r="H66" s="78">
        <v>8</v>
      </c>
      <c r="I66" s="78"/>
      <c r="J66" s="78"/>
      <c r="K66" s="78"/>
      <c r="L66" s="82">
        <v>14</v>
      </c>
      <c r="M66" s="82">
        <v>14</v>
      </c>
    </row>
    <row r="67" spans="1:13" ht="12.75">
      <c r="A67" s="80">
        <v>26</v>
      </c>
      <c r="B67" s="81" t="s">
        <v>44</v>
      </c>
      <c r="C67" s="75" t="s">
        <v>6</v>
      </c>
      <c r="D67" s="75">
        <v>1097</v>
      </c>
      <c r="E67" s="77" t="s">
        <v>45</v>
      </c>
      <c r="F67" s="76">
        <v>2012</v>
      </c>
      <c r="G67" s="78">
        <v>13</v>
      </c>
      <c r="H67" s="78"/>
      <c r="I67" s="78"/>
      <c r="J67" s="78"/>
      <c r="K67" s="78"/>
      <c r="L67" s="82">
        <v>13</v>
      </c>
      <c r="M67" s="82">
        <v>13</v>
      </c>
    </row>
    <row r="68" spans="1:13" ht="12.75">
      <c r="A68" s="80">
        <v>27</v>
      </c>
      <c r="B68" s="81" t="s">
        <v>46</v>
      </c>
      <c r="C68" s="75" t="s">
        <v>6</v>
      </c>
      <c r="D68" s="75">
        <v>1170</v>
      </c>
      <c r="E68" s="77" t="s">
        <v>45</v>
      </c>
      <c r="F68" s="76">
        <v>2011</v>
      </c>
      <c r="G68" s="78">
        <v>12</v>
      </c>
      <c r="H68" s="78"/>
      <c r="I68" s="78"/>
      <c r="J68" s="78"/>
      <c r="K68" s="78"/>
      <c r="L68" s="82">
        <v>12</v>
      </c>
      <c r="M68" s="82">
        <v>12</v>
      </c>
    </row>
    <row r="69" spans="1:13" ht="12.75">
      <c r="A69" s="80">
        <v>28</v>
      </c>
      <c r="B69" s="81" t="s">
        <v>47</v>
      </c>
      <c r="C69" s="75" t="s">
        <v>6</v>
      </c>
      <c r="D69" s="75">
        <v>0</v>
      </c>
      <c r="E69" s="77" t="s">
        <v>32</v>
      </c>
      <c r="F69" s="76">
        <v>2014</v>
      </c>
      <c r="G69" s="78">
        <v>11</v>
      </c>
      <c r="H69" s="78"/>
      <c r="I69" s="78"/>
      <c r="J69" s="78"/>
      <c r="K69" s="78"/>
      <c r="L69" s="82">
        <v>11</v>
      </c>
      <c r="M69" s="82">
        <v>11</v>
      </c>
    </row>
    <row r="70" spans="1:13" ht="12.75">
      <c r="A70" s="80">
        <v>29</v>
      </c>
      <c r="B70" s="81" t="s">
        <v>258</v>
      </c>
      <c r="C70" s="75" t="s">
        <v>6</v>
      </c>
      <c r="D70" s="75">
        <v>1019</v>
      </c>
      <c r="E70" s="77" t="s">
        <v>26</v>
      </c>
      <c r="F70" s="76" t="s">
        <v>26</v>
      </c>
      <c r="G70" s="78"/>
      <c r="H70" s="78"/>
      <c r="I70" s="78"/>
      <c r="J70" s="78">
        <v>11</v>
      </c>
      <c r="K70" s="78"/>
      <c r="L70" s="82">
        <v>11</v>
      </c>
      <c r="M70" s="82">
        <v>11</v>
      </c>
    </row>
    <row r="71" spans="1:13" ht="12.75">
      <c r="A71" s="80">
        <v>30</v>
      </c>
      <c r="B71" s="81" t="s">
        <v>49</v>
      </c>
      <c r="C71" s="75" t="s">
        <v>6</v>
      </c>
      <c r="D71" s="75">
        <v>0</v>
      </c>
      <c r="E71" s="77" t="s">
        <v>7</v>
      </c>
      <c r="F71" s="76">
        <v>2011</v>
      </c>
      <c r="G71" s="78">
        <v>10</v>
      </c>
      <c r="H71" s="78"/>
      <c r="I71" s="78"/>
      <c r="J71" s="78"/>
      <c r="K71" s="78"/>
      <c r="L71" s="82">
        <v>10</v>
      </c>
      <c r="M71" s="82">
        <v>10</v>
      </c>
    </row>
    <row r="72" spans="1:13" ht="12.75">
      <c r="A72" s="80">
        <v>31</v>
      </c>
      <c r="B72" s="81" t="s">
        <v>165</v>
      </c>
      <c r="C72" s="75" t="s">
        <v>6</v>
      </c>
      <c r="D72" s="75">
        <v>1059</v>
      </c>
      <c r="E72" s="77" t="s">
        <v>89</v>
      </c>
      <c r="F72" s="76"/>
      <c r="G72" s="78"/>
      <c r="H72" s="78"/>
      <c r="I72" s="78">
        <v>10</v>
      </c>
      <c r="J72" s="78"/>
      <c r="K72" s="78"/>
      <c r="L72" s="82">
        <v>10</v>
      </c>
      <c r="M72" s="82">
        <v>10</v>
      </c>
    </row>
    <row r="73" spans="1:13" ht="12.75">
      <c r="A73" s="80">
        <v>32</v>
      </c>
      <c r="B73" s="81" t="s">
        <v>188</v>
      </c>
      <c r="C73" s="75" t="s">
        <v>6</v>
      </c>
      <c r="D73" s="75">
        <v>0</v>
      </c>
      <c r="E73" s="77"/>
      <c r="F73" s="76"/>
      <c r="G73" s="78"/>
      <c r="H73" s="78">
        <v>1</v>
      </c>
      <c r="I73" s="78">
        <v>1</v>
      </c>
      <c r="J73" s="78">
        <v>7</v>
      </c>
      <c r="K73" s="78"/>
      <c r="L73" s="82">
        <v>9</v>
      </c>
      <c r="M73" s="82">
        <v>9</v>
      </c>
    </row>
    <row r="74" spans="1:13" ht="12.75">
      <c r="A74" s="80">
        <v>33</v>
      </c>
      <c r="B74" s="81" t="s">
        <v>259</v>
      </c>
      <c r="C74" s="75" t="s">
        <v>6</v>
      </c>
      <c r="D74" s="75">
        <v>0</v>
      </c>
      <c r="E74" s="77" t="s">
        <v>7</v>
      </c>
      <c r="F74" s="76"/>
      <c r="G74" s="78"/>
      <c r="H74" s="78"/>
      <c r="I74" s="78"/>
      <c r="J74" s="78">
        <v>9</v>
      </c>
      <c r="K74" s="78"/>
      <c r="L74" s="82">
        <v>9</v>
      </c>
      <c r="M74" s="82">
        <v>9</v>
      </c>
    </row>
    <row r="75" spans="1:13" ht="12.75">
      <c r="A75" s="80">
        <v>34</v>
      </c>
      <c r="B75" s="81" t="s">
        <v>56</v>
      </c>
      <c r="C75" s="75" t="s">
        <v>6</v>
      </c>
      <c r="D75" s="75">
        <v>0</v>
      </c>
      <c r="E75" s="77" t="s">
        <v>57</v>
      </c>
      <c r="F75" s="76">
        <v>2012</v>
      </c>
      <c r="G75" s="78">
        <v>8</v>
      </c>
      <c r="H75" s="78"/>
      <c r="I75" s="78"/>
      <c r="J75" s="78"/>
      <c r="K75" s="78"/>
      <c r="L75" s="82">
        <v>8</v>
      </c>
      <c r="M75" s="82">
        <v>8</v>
      </c>
    </row>
    <row r="76" spans="1:13" ht="12.75">
      <c r="A76" s="80">
        <v>35</v>
      </c>
      <c r="B76" s="81" t="s">
        <v>256</v>
      </c>
      <c r="C76" s="75" t="s">
        <v>6</v>
      </c>
      <c r="D76" s="75">
        <v>0</v>
      </c>
      <c r="E76" s="77" t="s">
        <v>235</v>
      </c>
      <c r="F76" s="76"/>
      <c r="G76" s="78"/>
      <c r="H76" s="78"/>
      <c r="I76" s="78"/>
      <c r="J76" s="78">
        <v>8</v>
      </c>
      <c r="K76" s="78"/>
      <c r="L76" s="82">
        <v>8</v>
      </c>
      <c r="M76" s="82">
        <v>8</v>
      </c>
    </row>
    <row r="77" spans="1:13" ht="12.75">
      <c r="A77" s="80">
        <v>36</v>
      </c>
      <c r="B77" s="81" t="s">
        <v>113</v>
      </c>
      <c r="C77" s="75" t="s">
        <v>6</v>
      </c>
      <c r="D77" s="75">
        <v>0</v>
      </c>
      <c r="E77" s="77" t="s">
        <v>7</v>
      </c>
      <c r="F77" s="76"/>
      <c r="G77" s="78"/>
      <c r="H77" s="78">
        <v>1</v>
      </c>
      <c r="I77" s="78">
        <v>6</v>
      </c>
      <c r="J77" s="78"/>
      <c r="K77" s="78"/>
      <c r="L77" s="82">
        <v>7</v>
      </c>
      <c r="M77" s="82">
        <v>7</v>
      </c>
    </row>
    <row r="78" spans="1:13" ht="12.75">
      <c r="A78" s="80">
        <v>37</v>
      </c>
      <c r="B78" s="81" t="s">
        <v>104</v>
      </c>
      <c r="C78" s="75" t="s">
        <v>6</v>
      </c>
      <c r="D78" s="75">
        <v>0</v>
      </c>
      <c r="E78" s="77" t="s">
        <v>15</v>
      </c>
      <c r="F78" s="76"/>
      <c r="G78" s="78"/>
      <c r="H78" s="78">
        <v>7</v>
      </c>
      <c r="I78" s="78"/>
      <c r="J78" s="78"/>
      <c r="K78" s="78"/>
      <c r="L78" s="82">
        <v>7</v>
      </c>
      <c r="M78" s="82">
        <v>7</v>
      </c>
    </row>
    <row r="79" spans="1:13" ht="12.75">
      <c r="A79" s="80">
        <v>38</v>
      </c>
      <c r="B79" s="81" t="s">
        <v>112</v>
      </c>
      <c r="C79" s="75" t="s">
        <v>6</v>
      </c>
      <c r="D79" s="75">
        <v>0</v>
      </c>
      <c r="E79" s="77"/>
      <c r="F79" s="76"/>
      <c r="G79" s="78"/>
      <c r="H79" s="78">
        <v>1</v>
      </c>
      <c r="I79" s="78"/>
      <c r="J79" s="78">
        <v>5</v>
      </c>
      <c r="K79" s="78"/>
      <c r="L79" s="82">
        <v>6</v>
      </c>
      <c r="M79" s="82">
        <v>6</v>
      </c>
    </row>
    <row r="80" spans="1:13" ht="12.75">
      <c r="A80" s="80">
        <v>39</v>
      </c>
      <c r="B80" s="81" t="s">
        <v>257</v>
      </c>
      <c r="C80" s="75" t="s">
        <v>6</v>
      </c>
      <c r="D80" s="75">
        <v>0</v>
      </c>
      <c r="E80" s="77" t="s">
        <v>63</v>
      </c>
      <c r="F80" s="76"/>
      <c r="G80" s="78"/>
      <c r="H80" s="78"/>
      <c r="I80" s="78"/>
      <c r="J80" s="78">
        <v>6</v>
      </c>
      <c r="K80" s="78"/>
      <c r="L80" s="82">
        <v>6</v>
      </c>
      <c r="M80" s="82">
        <v>6</v>
      </c>
    </row>
    <row r="81" spans="1:13" ht="12.75">
      <c r="A81" s="80">
        <v>40</v>
      </c>
      <c r="B81" s="81" t="s">
        <v>105</v>
      </c>
      <c r="C81" s="75" t="s">
        <v>6</v>
      </c>
      <c r="D81" s="75">
        <v>0</v>
      </c>
      <c r="E81" s="77" t="s">
        <v>106</v>
      </c>
      <c r="F81" s="76"/>
      <c r="G81" s="78"/>
      <c r="H81" s="78">
        <v>6</v>
      </c>
      <c r="I81" s="78"/>
      <c r="J81" s="78"/>
      <c r="K81" s="78"/>
      <c r="L81" s="82">
        <v>6</v>
      </c>
      <c r="M81" s="82">
        <v>6</v>
      </c>
    </row>
    <row r="82" spans="1:13" ht="12.75">
      <c r="A82" s="80">
        <v>41</v>
      </c>
      <c r="B82" s="81" t="s">
        <v>61</v>
      </c>
      <c r="C82" s="75" t="s">
        <v>6</v>
      </c>
      <c r="D82" s="75">
        <v>0</v>
      </c>
      <c r="E82" s="77" t="s">
        <v>210</v>
      </c>
      <c r="F82" s="76">
        <v>2016</v>
      </c>
      <c r="G82" s="78">
        <v>4</v>
      </c>
      <c r="H82" s="78"/>
      <c r="I82" s="78">
        <v>1</v>
      </c>
      <c r="J82" s="78">
        <v>1</v>
      </c>
      <c r="K82" s="78"/>
      <c r="L82" s="82">
        <v>6</v>
      </c>
      <c r="M82" s="82">
        <v>6</v>
      </c>
    </row>
    <row r="83" spans="1:13" ht="12.75">
      <c r="A83" s="80">
        <v>42</v>
      </c>
      <c r="B83" s="81" t="s">
        <v>107</v>
      </c>
      <c r="C83" s="75" t="s">
        <v>6</v>
      </c>
      <c r="D83" s="75">
        <v>0</v>
      </c>
      <c r="E83" s="77" t="s">
        <v>30</v>
      </c>
      <c r="F83" s="76"/>
      <c r="G83" s="78"/>
      <c r="H83" s="78">
        <v>5</v>
      </c>
      <c r="I83" s="78"/>
      <c r="J83" s="78"/>
      <c r="K83" s="78"/>
      <c r="L83" s="82">
        <v>5</v>
      </c>
      <c r="M83" s="82">
        <v>5</v>
      </c>
    </row>
    <row r="84" spans="1:13" ht="12.75">
      <c r="A84" s="80">
        <v>43</v>
      </c>
      <c r="B84" s="81" t="s">
        <v>175</v>
      </c>
      <c r="C84" s="75" t="s">
        <v>6</v>
      </c>
      <c r="D84" s="75">
        <v>0</v>
      </c>
      <c r="E84" s="77" t="s">
        <v>7</v>
      </c>
      <c r="F84" s="76"/>
      <c r="G84" s="78"/>
      <c r="H84" s="78"/>
      <c r="I84" s="78">
        <v>5</v>
      </c>
      <c r="J84" s="78"/>
      <c r="K84" s="78"/>
      <c r="L84" s="82">
        <v>5</v>
      </c>
      <c r="M84" s="82">
        <v>5</v>
      </c>
    </row>
    <row r="85" spans="1:13" ht="12.75">
      <c r="A85" s="80">
        <v>44</v>
      </c>
      <c r="B85" s="81" t="s">
        <v>60</v>
      </c>
      <c r="C85" s="75" t="s">
        <v>6</v>
      </c>
      <c r="D85" s="75">
        <v>0</v>
      </c>
      <c r="E85" s="77" t="s">
        <v>7</v>
      </c>
      <c r="F85" s="76">
        <v>2010</v>
      </c>
      <c r="G85" s="78">
        <v>5</v>
      </c>
      <c r="H85" s="78"/>
      <c r="I85" s="78"/>
      <c r="J85" s="78"/>
      <c r="K85" s="78"/>
      <c r="L85" s="82">
        <v>5</v>
      </c>
      <c r="M85" s="82">
        <v>5</v>
      </c>
    </row>
    <row r="86" spans="1:13" ht="12.75">
      <c r="A86" s="80">
        <v>45</v>
      </c>
      <c r="B86" s="81" t="s">
        <v>179</v>
      </c>
      <c r="C86" s="75" t="s">
        <v>6</v>
      </c>
      <c r="D86" s="75">
        <v>0</v>
      </c>
      <c r="E86" s="77"/>
      <c r="F86" s="76"/>
      <c r="G86" s="78"/>
      <c r="H86" s="78"/>
      <c r="I86" s="78"/>
      <c r="J86" s="78">
        <v>4</v>
      </c>
      <c r="K86" s="78"/>
      <c r="L86" s="82">
        <v>4</v>
      </c>
      <c r="M86" s="82">
        <v>4</v>
      </c>
    </row>
    <row r="87" spans="1:13" ht="12.75">
      <c r="A87" s="80">
        <v>46</v>
      </c>
      <c r="B87" s="81" t="s">
        <v>176</v>
      </c>
      <c r="C87" s="75" t="s">
        <v>6</v>
      </c>
      <c r="D87" s="75">
        <v>0</v>
      </c>
      <c r="E87" s="77" t="s">
        <v>30</v>
      </c>
      <c r="F87" s="76"/>
      <c r="G87" s="78"/>
      <c r="H87" s="78"/>
      <c r="I87" s="78">
        <v>4</v>
      </c>
      <c r="J87" s="78"/>
      <c r="K87" s="78"/>
      <c r="L87" s="82">
        <v>4</v>
      </c>
      <c r="M87" s="82">
        <v>4</v>
      </c>
    </row>
    <row r="88" spans="1:13" ht="12.75">
      <c r="A88" s="80">
        <v>47</v>
      </c>
      <c r="B88" s="81" t="s">
        <v>108</v>
      </c>
      <c r="C88" s="75" t="s">
        <v>6</v>
      </c>
      <c r="D88" s="75">
        <v>0</v>
      </c>
      <c r="E88" s="77"/>
      <c r="F88" s="76"/>
      <c r="G88" s="78"/>
      <c r="H88" s="78">
        <v>4</v>
      </c>
      <c r="I88" s="78"/>
      <c r="J88" s="78"/>
      <c r="K88" s="78"/>
      <c r="L88" s="82">
        <v>4</v>
      </c>
      <c r="M88" s="82">
        <v>4</v>
      </c>
    </row>
    <row r="89" spans="1:13" ht="12.75">
      <c r="A89" s="80">
        <v>48</v>
      </c>
      <c r="B89" s="81" t="s">
        <v>254</v>
      </c>
      <c r="C89" s="75" t="s">
        <v>6</v>
      </c>
      <c r="D89" s="75">
        <v>0</v>
      </c>
      <c r="E89" s="77" t="s">
        <v>7</v>
      </c>
      <c r="F89" s="76"/>
      <c r="G89" s="78"/>
      <c r="H89" s="78"/>
      <c r="I89" s="78"/>
      <c r="J89" s="78">
        <v>3</v>
      </c>
      <c r="K89" s="78"/>
      <c r="L89" s="82">
        <v>3</v>
      </c>
      <c r="M89" s="82">
        <v>3</v>
      </c>
    </row>
    <row r="90" spans="1:13" ht="12.75">
      <c r="A90" s="80">
        <v>49</v>
      </c>
      <c r="B90" s="81" t="s">
        <v>114</v>
      </c>
      <c r="C90" s="75" t="s">
        <v>6</v>
      </c>
      <c r="D90" s="75">
        <v>0</v>
      </c>
      <c r="E90" s="77" t="s">
        <v>7</v>
      </c>
      <c r="F90" s="76"/>
      <c r="G90" s="78"/>
      <c r="H90" s="78">
        <v>1</v>
      </c>
      <c r="I90" s="78"/>
      <c r="J90" s="78">
        <v>2</v>
      </c>
      <c r="K90" s="78"/>
      <c r="L90" s="82">
        <v>3</v>
      </c>
      <c r="M90" s="82">
        <v>3</v>
      </c>
    </row>
    <row r="91" spans="1:13" ht="12.75">
      <c r="A91" s="80">
        <v>50</v>
      </c>
      <c r="B91" s="81" t="s">
        <v>177</v>
      </c>
      <c r="C91" s="75" t="s">
        <v>6</v>
      </c>
      <c r="D91" s="75">
        <v>0</v>
      </c>
      <c r="E91" s="77" t="s">
        <v>30</v>
      </c>
      <c r="F91" s="76"/>
      <c r="G91" s="78"/>
      <c r="H91" s="78"/>
      <c r="I91" s="78">
        <v>3</v>
      </c>
      <c r="J91" s="78"/>
      <c r="K91" s="78"/>
      <c r="L91" s="82">
        <v>3</v>
      </c>
      <c r="M91" s="82">
        <v>3</v>
      </c>
    </row>
    <row r="92" spans="1:13" ht="12.75">
      <c r="A92" s="80">
        <v>51</v>
      </c>
      <c r="B92" s="81" t="s">
        <v>64</v>
      </c>
      <c r="C92" s="75" t="s">
        <v>6</v>
      </c>
      <c r="D92" s="75">
        <v>0</v>
      </c>
      <c r="E92" s="77"/>
      <c r="F92" s="76">
        <v>2013</v>
      </c>
      <c r="G92" s="78">
        <v>2</v>
      </c>
      <c r="H92" s="78">
        <v>1</v>
      </c>
      <c r="I92" s="78"/>
      <c r="J92" s="78"/>
      <c r="K92" s="78"/>
      <c r="L92" s="82">
        <v>3</v>
      </c>
      <c r="M92" s="82">
        <v>3</v>
      </c>
    </row>
    <row r="93" spans="1:13" ht="12.75">
      <c r="A93" s="80">
        <v>52</v>
      </c>
      <c r="B93" s="81" t="s">
        <v>62</v>
      </c>
      <c r="C93" s="75" t="s">
        <v>6</v>
      </c>
      <c r="D93" s="75">
        <v>0</v>
      </c>
      <c r="E93" s="77" t="s">
        <v>63</v>
      </c>
      <c r="F93" s="76">
        <v>2013</v>
      </c>
      <c r="G93" s="78">
        <v>3</v>
      </c>
      <c r="H93" s="78"/>
      <c r="I93" s="78"/>
      <c r="J93" s="78"/>
      <c r="K93" s="78"/>
      <c r="L93" s="82">
        <v>3</v>
      </c>
      <c r="M93" s="82">
        <v>3</v>
      </c>
    </row>
    <row r="94" spans="1:13" ht="12.75">
      <c r="A94" s="80">
        <v>53</v>
      </c>
      <c r="B94" s="81" t="s">
        <v>191</v>
      </c>
      <c r="C94" s="75" t="s">
        <v>6</v>
      </c>
      <c r="D94" s="75">
        <v>0</v>
      </c>
      <c r="E94" s="77" t="s">
        <v>30</v>
      </c>
      <c r="F94" s="76"/>
      <c r="G94" s="78">
        <v>1</v>
      </c>
      <c r="H94" s="78"/>
      <c r="I94" s="78">
        <v>1</v>
      </c>
      <c r="J94" s="78"/>
      <c r="K94" s="78"/>
      <c r="L94" s="82">
        <v>2</v>
      </c>
      <c r="M94" s="82">
        <v>2</v>
      </c>
    </row>
    <row r="95" spans="1:13" ht="12.75">
      <c r="A95" s="80">
        <v>54</v>
      </c>
      <c r="B95" s="81" t="s">
        <v>110</v>
      </c>
      <c r="C95" s="75" t="s">
        <v>6</v>
      </c>
      <c r="D95" s="75">
        <v>0</v>
      </c>
      <c r="E95" s="77"/>
      <c r="F95" s="76"/>
      <c r="G95" s="78"/>
      <c r="H95" s="78">
        <v>2</v>
      </c>
      <c r="I95" s="78"/>
      <c r="J95" s="78"/>
      <c r="K95" s="78"/>
      <c r="L95" s="82">
        <v>2</v>
      </c>
      <c r="M95" s="82">
        <v>2</v>
      </c>
    </row>
    <row r="96" spans="1:13" ht="12.75">
      <c r="A96" s="80">
        <v>55</v>
      </c>
      <c r="B96" s="81" t="s">
        <v>116</v>
      </c>
      <c r="C96" s="75" t="s">
        <v>6</v>
      </c>
      <c r="D96" s="75">
        <v>0</v>
      </c>
      <c r="E96" s="77"/>
      <c r="F96" s="76"/>
      <c r="G96" s="78"/>
      <c r="H96" s="78">
        <v>1</v>
      </c>
      <c r="I96" s="78">
        <v>1</v>
      </c>
      <c r="J96" s="78"/>
      <c r="K96" s="78"/>
      <c r="L96" s="82">
        <v>2</v>
      </c>
      <c r="M96" s="82">
        <v>2</v>
      </c>
    </row>
    <row r="97" spans="1:13" ht="12.75">
      <c r="A97" s="80">
        <v>56</v>
      </c>
      <c r="B97" s="81" t="s">
        <v>118</v>
      </c>
      <c r="C97" s="75" t="s">
        <v>6</v>
      </c>
      <c r="D97" s="75">
        <v>0</v>
      </c>
      <c r="E97" s="77"/>
      <c r="F97" s="76"/>
      <c r="G97" s="78"/>
      <c r="H97" s="78">
        <v>1</v>
      </c>
      <c r="I97" s="78">
        <v>1</v>
      </c>
      <c r="J97" s="78"/>
      <c r="K97" s="78"/>
      <c r="L97" s="82">
        <v>2</v>
      </c>
      <c r="M97" s="82">
        <v>2</v>
      </c>
    </row>
    <row r="98" spans="1:13" ht="12.75">
      <c r="A98" s="80">
        <v>57</v>
      </c>
      <c r="B98" s="81" t="s">
        <v>111</v>
      </c>
      <c r="C98" s="75" t="s">
        <v>6</v>
      </c>
      <c r="D98" s="75">
        <v>0</v>
      </c>
      <c r="E98" s="77" t="s">
        <v>7</v>
      </c>
      <c r="F98" s="76"/>
      <c r="G98" s="78"/>
      <c r="H98" s="78">
        <v>1</v>
      </c>
      <c r="I98" s="78">
        <v>1</v>
      </c>
      <c r="J98" s="78"/>
      <c r="K98" s="78"/>
      <c r="L98" s="82">
        <v>2</v>
      </c>
      <c r="M98" s="82">
        <v>2</v>
      </c>
    </row>
    <row r="99" spans="1:13" ht="12.75">
      <c r="A99" s="80">
        <v>58</v>
      </c>
      <c r="B99" s="81" t="s">
        <v>189</v>
      </c>
      <c r="C99" s="75" t="s">
        <v>6</v>
      </c>
      <c r="D99" s="75">
        <v>0</v>
      </c>
      <c r="E99" s="77" t="s">
        <v>30</v>
      </c>
      <c r="F99" s="76"/>
      <c r="G99" s="78"/>
      <c r="H99" s="78"/>
      <c r="I99" s="78">
        <v>1</v>
      </c>
      <c r="J99" s="78">
        <v>1</v>
      </c>
      <c r="K99" s="78"/>
      <c r="L99" s="82">
        <v>2</v>
      </c>
      <c r="M99" s="82">
        <v>2</v>
      </c>
    </row>
    <row r="100" spans="1:13" ht="12.75">
      <c r="A100" s="80">
        <v>59</v>
      </c>
      <c r="B100" s="81" t="s">
        <v>186</v>
      </c>
      <c r="C100" s="75" t="s">
        <v>6</v>
      </c>
      <c r="D100" s="75">
        <v>0</v>
      </c>
      <c r="E100" s="77"/>
      <c r="F100" s="76"/>
      <c r="G100" s="78"/>
      <c r="H100" s="78"/>
      <c r="I100" s="78">
        <v>1</v>
      </c>
      <c r="J100" s="78"/>
      <c r="K100" s="78"/>
      <c r="L100" s="82">
        <v>1</v>
      </c>
      <c r="M100" s="82">
        <v>1</v>
      </c>
    </row>
    <row r="101" spans="1:13" ht="12.75">
      <c r="A101" s="80">
        <v>60</v>
      </c>
      <c r="B101" s="81" t="s">
        <v>255</v>
      </c>
      <c r="C101" s="75" t="s">
        <v>6</v>
      </c>
      <c r="D101" s="75">
        <v>0</v>
      </c>
      <c r="E101" s="77" t="s">
        <v>7</v>
      </c>
      <c r="F101" s="76"/>
      <c r="G101" s="78"/>
      <c r="H101" s="78"/>
      <c r="I101" s="78"/>
      <c r="J101" s="78">
        <v>1</v>
      </c>
      <c r="K101" s="78"/>
      <c r="L101" s="82">
        <v>1</v>
      </c>
      <c r="M101" s="82">
        <v>1</v>
      </c>
    </row>
    <row r="102" spans="1:13" ht="12.75">
      <c r="A102" s="80">
        <v>61</v>
      </c>
      <c r="B102" s="81" t="s">
        <v>195</v>
      </c>
      <c r="C102" s="75" t="s">
        <v>6</v>
      </c>
      <c r="D102" s="75">
        <v>0</v>
      </c>
      <c r="E102" s="77" t="s">
        <v>7</v>
      </c>
      <c r="F102" s="76"/>
      <c r="G102" s="78"/>
      <c r="H102" s="78"/>
      <c r="I102" s="78">
        <v>1</v>
      </c>
      <c r="J102" s="78"/>
      <c r="K102" s="78"/>
      <c r="L102" s="82">
        <v>1</v>
      </c>
      <c r="M102" s="82">
        <v>1</v>
      </c>
    </row>
    <row r="103" spans="1:13" ht="12.75">
      <c r="A103" s="80">
        <v>62</v>
      </c>
      <c r="B103" s="81" t="s">
        <v>183</v>
      </c>
      <c r="C103" s="75" t="s">
        <v>6</v>
      </c>
      <c r="D103" s="75">
        <v>0</v>
      </c>
      <c r="E103" s="77" t="s">
        <v>30</v>
      </c>
      <c r="F103" s="76"/>
      <c r="G103" s="78"/>
      <c r="H103" s="78"/>
      <c r="I103" s="78">
        <v>1</v>
      </c>
      <c r="J103" s="78"/>
      <c r="K103" s="78"/>
      <c r="L103" s="82">
        <v>1</v>
      </c>
      <c r="M103" s="82">
        <v>1</v>
      </c>
    </row>
    <row r="104" spans="1:13" ht="12.75">
      <c r="A104" s="80">
        <v>63</v>
      </c>
      <c r="B104" s="81" t="s">
        <v>117</v>
      </c>
      <c r="C104" s="75" t="s">
        <v>6</v>
      </c>
      <c r="D104" s="75">
        <v>0</v>
      </c>
      <c r="E104" s="77"/>
      <c r="F104" s="76"/>
      <c r="G104" s="78"/>
      <c r="H104" s="78">
        <v>1</v>
      </c>
      <c r="I104" s="78"/>
      <c r="J104" s="78"/>
      <c r="K104" s="78"/>
      <c r="L104" s="82">
        <v>1</v>
      </c>
      <c r="M104" s="82">
        <v>1</v>
      </c>
    </row>
    <row r="105" spans="1:13" ht="12.75">
      <c r="A105" s="80">
        <v>64</v>
      </c>
      <c r="B105" s="81" t="s">
        <v>193</v>
      </c>
      <c r="C105" s="75" t="s">
        <v>6</v>
      </c>
      <c r="D105" s="75">
        <v>0</v>
      </c>
      <c r="E105" s="77" t="s">
        <v>7</v>
      </c>
      <c r="F105" s="76"/>
      <c r="G105" s="78"/>
      <c r="H105" s="78"/>
      <c r="I105" s="78">
        <v>1</v>
      </c>
      <c r="J105" s="78"/>
      <c r="K105" s="78"/>
      <c r="L105" s="82">
        <v>1</v>
      </c>
      <c r="M105" s="82">
        <v>1</v>
      </c>
    </row>
    <row r="106" spans="1:13" ht="12.75">
      <c r="A106" s="80">
        <v>65</v>
      </c>
      <c r="B106" s="81" t="s">
        <v>190</v>
      </c>
      <c r="C106" s="75" t="s">
        <v>6</v>
      </c>
      <c r="D106" s="75">
        <v>0</v>
      </c>
      <c r="E106" s="77"/>
      <c r="F106" s="76"/>
      <c r="G106" s="78"/>
      <c r="H106" s="78"/>
      <c r="I106" s="78">
        <v>1</v>
      </c>
      <c r="J106" s="78"/>
      <c r="K106" s="78"/>
      <c r="L106" s="82">
        <v>1</v>
      </c>
      <c r="M106" s="82">
        <v>1</v>
      </c>
    </row>
    <row r="107" spans="1:13" ht="12.75">
      <c r="A107" s="80">
        <v>66</v>
      </c>
      <c r="B107" s="81" t="s">
        <v>194</v>
      </c>
      <c r="C107" s="75" t="s">
        <v>6</v>
      </c>
      <c r="D107" s="75">
        <v>0</v>
      </c>
      <c r="E107" s="77"/>
      <c r="F107" s="76"/>
      <c r="G107" s="78"/>
      <c r="H107" s="78"/>
      <c r="I107" s="78">
        <v>1</v>
      </c>
      <c r="J107" s="78"/>
      <c r="K107" s="78"/>
      <c r="L107" s="82">
        <v>1</v>
      </c>
      <c r="M107" s="82">
        <v>1</v>
      </c>
    </row>
    <row r="108" spans="1:13" ht="12.75">
      <c r="A108" s="80">
        <v>67</v>
      </c>
      <c r="B108" s="81" t="s">
        <v>185</v>
      </c>
      <c r="C108" s="75" t="s">
        <v>6</v>
      </c>
      <c r="D108" s="75">
        <v>0</v>
      </c>
      <c r="E108" s="77"/>
      <c r="F108" s="76"/>
      <c r="G108" s="78"/>
      <c r="H108" s="78"/>
      <c r="I108" s="78">
        <v>1</v>
      </c>
      <c r="J108" s="78"/>
      <c r="K108" s="78"/>
      <c r="L108" s="82">
        <v>1</v>
      </c>
      <c r="M108" s="82">
        <v>1</v>
      </c>
    </row>
  </sheetData>
  <sheetProtection/>
  <mergeCells count="2">
    <mergeCell ref="A1:M1"/>
    <mergeCell ref="A4:L4"/>
  </mergeCells>
  <printOptions/>
  <pageMargins left="0.31496062992125984" right="0.31496062992125984" top="0.31496062992125984" bottom="0.3149606299212598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3"/>
  <sheetViews>
    <sheetView zoomScalePageLayoutView="0" workbookViewId="0" topLeftCell="A162">
      <selection activeCell="I217" sqref="I217"/>
    </sheetView>
  </sheetViews>
  <sheetFormatPr defaultColWidth="9.00390625" defaultRowHeight="12.75"/>
  <cols>
    <col min="1" max="1" width="4.00390625" style="27" customWidth="1"/>
    <col min="2" max="2" width="4.125" style="27" customWidth="1"/>
    <col min="3" max="3" width="1.25" style="28" customWidth="1"/>
    <col min="4" max="4" width="20.25390625" style="25" bestFit="1" customWidth="1"/>
    <col min="5" max="5" width="5.125" style="25" bestFit="1" customWidth="1"/>
    <col min="6" max="7" width="5.00390625" style="27" bestFit="1" customWidth="1"/>
    <col min="8" max="8" width="29.375" style="27" bestFit="1" customWidth="1"/>
    <col min="9" max="10" width="5.00390625" style="25" bestFit="1" customWidth="1"/>
    <col min="11" max="11" width="6.00390625" style="25" bestFit="1" customWidth="1"/>
    <col min="12" max="12" width="6.00390625" style="26" bestFit="1" customWidth="1"/>
  </cols>
  <sheetData>
    <row r="1" spans="1:10" ht="26.25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</row>
    <row r="3" spans="1:12" ht="15">
      <c r="A3" s="16" t="s">
        <v>20</v>
      </c>
      <c r="B3"/>
      <c r="C3"/>
      <c r="D3"/>
      <c r="E3"/>
      <c r="F3"/>
      <c r="G3"/>
      <c r="H3"/>
      <c r="I3"/>
      <c r="J3"/>
      <c r="K3"/>
      <c r="L3"/>
    </row>
    <row r="4" spans="1:12" ht="15">
      <c r="A4" s="16" t="s">
        <v>21</v>
      </c>
      <c r="B4"/>
      <c r="C4"/>
      <c r="D4"/>
      <c r="E4"/>
      <c r="F4"/>
      <c r="G4"/>
      <c r="H4"/>
      <c r="I4"/>
      <c r="J4"/>
      <c r="K4"/>
      <c r="L4"/>
    </row>
    <row r="5" spans="1:12" ht="12.75">
      <c r="A5" s="17" t="s">
        <v>1</v>
      </c>
      <c r="B5" s="17" t="s">
        <v>2</v>
      </c>
      <c r="C5" s="18"/>
      <c r="D5" s="18" t="s">
        <v>3</v>
      </c>
      <c r="E5" s="18"/>
      <c r="F5" s="18" t="s">
        <v>5</v>
      </c>
      <c r="G5" s="19" t="s">
        <v>4</v>
      </c>
      <c r="H5" s="18" t="s">
        <v>8</v>
      </c>
      <c r="I5" s="17" t="s">
        <v>9</v>
      </c>
      <c r="J5" s="17" t="s">
        <v>10</v>
      </c>
      <c r="K5" s="17" t="s">
        <v>13</v>
      </c>
      <c r="L5" s="17" t="s">
        <v>22</v>
      </c>
    </row>
    <row r="6" spans="1:12" ht="12.75">
      <c r="A6" s="20">
        <v>1</v>
      </c>
      <c r="B6" s="20">
        <v>4</v>
      </c>
      <c r="C6" s="21"/>
      <c r="D6" s="21" t="s">
        <v>23</v>
      </c>
      <c r="E6" s="21"/>
      <c r="F6" s="21" t="s">
        <v>6</v>
      </c>
      <c r="G6" s="22">
        <v>1446</v>
      </c>
      <c r="H6" s="21" t="s">
        <v>15</v>
      </c>
      <c r="I6" s="20">
        <v>4.5</v>
      </c>
      <c r="J6" s="20">
        <v>8</v>
      </c>
      <c r="K6" s="20">
        <v>13.5</v>
      </c>
      <c r="L6" s="20">
        <v>11.75</v>
      </c>
    </row>
    <row r="7" spans="1:12" ht="12.75">
      <c r="A7" s="20">
        <v>2</v>
      </c>
      <c r="B7" s="20">
        <v>1</v>
      </c>
      <c r="C7" s="21"/>
      <c r="D7" s="21" t="s">
        <v>24</v>
      </c>
      <c r="E7" s="21"/>
      <c r="F7" s="21" t="s">
        <v>18</v>
      </c>
      <c r="G7" s="22">
        <v>1597</v>
      </c>
      <c r="H7" s="21"/>
      <c r="I7" s="20">
        <v>4</v>
      </c>
      <c r="J7" s="20">
        <v>9</v>
      </c>
      <c r="K7" s="20">
        <v>15</v>
      </c>
      <c r="L7" s="20">
        <v>12</v>
      </c>
    </row>
    <row r="8" spans="1:12" ht="12.75">
      <c r="A8" s="20">
        <v>3</v>
      </c>
      <c r="B8" s="20">
        <v>6</v>
      </c>
      <c r="C8" s="21"/>
      <c r="D8" s="21" t="s">
        <v>25</v>
      </c>
      <c r="E8" s="21"/>
      <c r="F8" s="21" t="s">
        <v>6</v>
      </c>
      <c r="G8" s="22">
        <v>1413</v>
      </c>
      <c r="H8" s="21" t="s">
        <v>26</v>
      </c>
      <c r="I8" s="20">
        <v>4</v>
      </c>
      <c r="J8" s="20">
        <v>8.5</v>
      </c>
      <c r="K8" s="20">
        <v>14</v>
      </c>
      <c r="L8" s="20">
        <v>10</v>
      </c>
    </row>
    <row r="9" spans="1:12" ht="12.75">
      <c r="A9" s="20">
        <v>4</v>
      </c>
      <c r="B9" s="20">
        <v>3</v>
      </c>
      <c r="C9" s="21"/>
      <c r="D9" s="21" t="s">
        <v>17</v>
      </c>
      <c r="E9" s="21"/>
      <c r="F9" s="21" t="s">
        <v>6</v>
      </c>
      <c r="G9" s="22">
        <v>1505</v>
      </c>
      <c r="H9" s="21" t="s">
        <v>7</v>
      </c>
      <c r="I9" s="20">
        <v>3.5</v>
      </c>
      <c r="J9" s="20">
        <v>10</v>
      </c>
      <c r="K9" s="20">
        <v>16.5</v>
      </c>
      <c r="L9" s="20">
        <v>10.25</v>
      </c>
    </row>
    <row r="10" spans="1:12" ht="12.75">
      <c r="A10" s="20">
        <v>5</v>
      </c>
      <c r="B10" s="20">
        <v>2</v>
      </c>
      <c r="C10" s="21"/>
      <c r="D10" s="21" t="s">
        <v>14</v>
      </c>
      <c r="E10" s="21"/>
      <c r="F10" s="21" t="s">
        <v>6</v>
      </c>
      <c r="G10" s="22">
        <v>1545</v>
      </c>
      <c r="H10" s="21" t="s">
        <v>15</v>
      </c>
      <c r="I10" s="20">
        <v>3.5</v>
      </c>
      <c r="J10" s="20">
        <v>8.5</v>
      </c>
      <c r="K10" s="20">
        <v>14.5</v>
      </c>
      <c r="L10" s="20">
        <v>9.75</v>
      </c>
    </row>
    <row r="11" spans="1:12" ht="12.75">
      <c r="A11" s="20">
        <v>6</v>
      </c>
      <c r="B11" s="20">
        <v>11</v>
      </c>
      <c r="C11" s="21"/>
      <c r="D11" s="21" t="s">
        <v>27</v>
      </c>
      <c r="E11" s="21"/>
      <c r="F11" s="21" t="s">
        <v>6</v>
      </c>
      <c r="G11" s="22">
        <v>1160</v>
      </c>
      <c r="H11" s="21" t="s">
        <v>26</v>
      </c>
      <c r="I11" s="20">
        <v>3.5</v>
      </c>
      <c r="J11" s="20">
        <v>5.5</v>
      </c>
      <c r="K11" s="20">
        <v>9.5</v>
      </c>
      <c r="L11" s="20">
        <v>5.25</v>
      </c>
    </row>
    <row r="12" spans="1:12" ht="12.75">
      <c r="A12" s="20">
        <v>7</v>
      </c>
      <c r="B12" s="20">
        <v>5</v>
      </c>
      <c r="C12" s="21"/>
      <c r="D12" s="21" t="s">
        <v>28</v>
      </c>
      <c r="E12" s="21"/>
      <c r="F12" s="21" t="s">
        <v>6</v>
      </c>
      <c r="G12" s="22">
        <v>1428</v>
      </c>
      <c r="H12" s="21" t="s">
        <v>15</v>
      </c>
      <c r="I12" s="20">
        <v>3</v>
      </c>
      <c r="J12" s="20">
        <v>10</v>
      </c>
      <c r="K12" s="20">
        <v>15</v>
      </c>
      <c r="L12" s="20">
        <v>6.5</v>
      </c>
    </row>
    <row r="13" spans="1:12" ht="12.75">
      <c r="A13" s="20">
        <v>8</v>
      </c>
      <c r="B13" s="20">
        <v>12</v>
      </c>
      <c r="C13" s="21"/>
      <c r="D13" s="21" t="s">
        <v>29</v>
      </c>
      <c r="E13" s="21"/>
      <c r="F13" s="21" t="s">
        <v>6</v>
      </c>
      <c r="G13" s="22">
        <v>1154</v>
      </c>
      <c r="H13" s="21" t="s">
        <v>30</v>
      </c>
      <c r="I13" s="20">
        <v>3</v>
      </c>
      <c r="J13" s="20">
        <v>8.5</v>
      </c>
      <c r="K13" s="20">
        <v>14.5</v>
      </c>
      <c r="L13" s="20">
        <v>8</v>
      </c>
    </row>
    <row r="14" spans="1:12" ht="12.75">
      <c r="A14" s="20">
        <v>9</v>
      </c>
      <c r="B14" s="20">
        <v>7</v>
      </c>
      <c r="C14" s="21"/>
      <c r="D14" s="21" t="s">
        <v>31</v>
      </c>
      <c r="E14" s="21"/>
      <c r="F14" s="21" t="s">
        <v>6</v>
      </c>
      <c r="G14" s="22">
        <v>1230</v>
      </c>
      <c r="H14" s="21" t="s">
        <v>32</v>
      </c>
      <c r="I14" s="20">
        <v>3</v>
      </c>
      <c r="J14" s="20">
        <v>7.5</v>
      </c>
      <c r="K14" s="20">
        <v>12.5</v>
      </c>
      <c r="L14" s="20">
        <v>4</v>
      </c>
    </row>
    <row r="15" spans="1:12" ht="12.75">
      <c r="A15" s="20">
        <v>10</v>
      </c>
      <c r="B15" s="20">
        <v>13</v>
      </c>
      <c r="C15" s="21"/>
      <c r="D15" s="21" t="s">
        <v>33</v>
      </c>
      <c r="E15" s="21"/>
      <c r="F15" s="21" t="s">
        <v>6</v>
      </c>
      <c r="G15" s="22">
        <v>1135</v>
      </c>
      <c r="H15" s="21" t="s">
        <v>34</v>
      </c>
      <c r="I15" s="20">
        <v>3</v>
      </c>
      <c r="J15" s="20">
        <v>7</v>
      </c>
      <c r="K15" s="20">
        <v>11.5</v>
      </c>
      <c r="L15" s="20">
        <v>4</v>
      </c>
    </row>
    <row r="16" spans="1:12" ht="12.75">
      <c r="A16" s="20">
        <v>11</v>
      </c>
      <c r="B16" s="20">
        <v>8</v>
      </c>
      <c r="C16" s="21"/>
      <c r="D16" s="21" t="s">
        <v>35</v>
      </c>
      <c r="E16" s="21"/>
      <c r="F16" s="21" t="s">
        <v>6</v>
      </c>
      <c r="G16" s="22">
        <v>1218</v>
      </c>
      <c r="H16" s="21" t="s">
        <v>26</v>
      </c>
      <c r="I16" s="20">
        <v>3</v>
      </c>
      <c r="J16" s="20">
        <v>6</v>
      </c>
      <c r="K16" s="20">
        <v>11</v>
      </c>
      <c r="L16" s="20">
        <v>5.5</v>
      </c>
    </row>
    <row r="17" spans="1:12" ht="12.75">
      <c r="A17" s="20">
        <v>12</v>
      </c>
      <c r="B17" s="20">
        <v>22</v>
      </c>
      <c r="C17" s="21"/>
      <c r="D17" s="21" t="s">
        <v>36</v>
      </c>
      <c r="E17" s="21"/>
      <c r="F17" s="21" t="s">
        <v>6</v>
      </c>
      <c r="G17" s="22">
        <v>0</v>
      </c>
      <c r="H17" s="21"/>
      <c r="I17" s="20">
        <v>2.5</v>
      </c>
      <c r="J17" s="20">
        <v>9</v>
      </c>
      <c r="K17" s="20">
        <v>14.5</v>
      </c>
      <c r="L17" s="20">
        <v>6.75</v>
      </c>
    </row>
    <row r="18" spans="1:12" ht="12.75">
      <c r="A18" s="20">
        <v>13</v>
      </c>
      <c r="B18" s="20">
        <v>9</v>
      </c>
      <c r="C18" s="21"/>
      <c r="D18" s="21" t="s">
        <v>37</v>
      </c>
      <c r="E18" s="21"/>
      <c r="F18" s="21" t="s">
        <v>6</v>
      </c>
      <c r="G18" s="22">
        <v>1215</v>
      </c>
      <c r="H18" s="21" t="s">
        <v>32</v>
      </c>
      <c r="I18" s="20">
        <v>2.5</v>
      </c>
      <c r="J18" s="20">
        <v>8</v>
      </c>
      <c r="K18" s="20">
        <v>13</v>
      </c>
      <c r="L18" s="20">
        <v>4.75</v>
      </c>
    </row>
    <row r="19" spans="1:12" ht="12.75">
      <c r="A19" s="20">
        <v>14</v>
      </c>
      <c r="B19" s="20">
        <v>19</v>
      </c>
      <c r="C19" s="21"/>
      <c r="D19" s="21" t="s">
        <v>38</v>
      </c>
      <c r="E19" s="21"/>
      <c r="F19" s="21" t="s">
        <v>6</v>
      </c>
      <c r="G19" s="22">
        <v>0</v>
      </c>
      <c r="H19" s="21" t="s">
        <v>39</v>
      </c>
      <c r="I19" s="20">
        <v>2</v>
      </c>
      <c r="J19" s="20">
        <v>8.5</v>
      </c>
      <c r="K19" s="20">
        <v>15</v>
      </c>
      <c r="L19" s="20">
        <v>5</v>
      </c>
    </row>
    <row r="20" spans="1:12" ht="12.75">
      <c r="A20" s="20">
        <v>15</v>
      </c>
      <c r="B20" s="20">
        <v>21</v>
      </c>
      <c r="C20" s="21"/>
      <c r="D20" s="21" t="s">
        <v>40</v>
      </c>
      <c r="E20" s="21"/>
      <c r="F20" s="21" t="s">
        <v>6</v>
      </c>
      <c r="G20" s="22">
        <v>0</v>
      </c>
      <c r="H20" s="21"/>
      <c r="I20" s="20">
        <v>2</v>
      </c>
      <c r="J20" s="20">
        <v>8</v>
      </c>
      <c r="K20" s="20">
        <v>12.5</v>
      </c>
      <c r="L20" s="20">
        <v>2.5</v>
      </c>
    </row>
    <row r="21" spans="1:12" ht="12.75">
      <c r="A21" s="20">
        <v>16</v>
      </c>
      <c r="B21" s="20">
        <v>20</v>
      </c>
      <c r="C21" s="21"/>
      <c r="D21" s="21" t="s">
        <v>41</v>
      </c>
      <c r="E21" s="21"/>
      <c r="F21" s="21" t="s">
        <v>6</v>
      </c>
      <c r="G21" s="22">
        <v>0</v>
      </c>
      <c r="H21" s="21" t="s">
        <v>30</v>
      </c>
      <c r="I21" s="20">
        <v>2</v>
      </c>
      <c r="J21" s="20">
        <v>7.5</v>
      </c>
      <c r="K21" s="20">
        <v>12</v>
      </c>
      <c r="L21" s="20">
        <v>3.5</v>
      </c>
    </row>
    <row r="22" spans="1:12" ht="12.75">
      <c r="A22" s="20">
        <v>17</v>
      </c>
      <c r="B22" s="20">
        <v>15</v>
      </c>
      <c r="C22" s="21"/>
      <c r="D22" s="21" t="s">
        <v>42</v>
      </c>
      <c r="E22" s="21"/>
      <c r="F22" s="21" t="s">
        <v>6</v>
      </c>
      <c r="G22" s="22">
        <v>1081</v>
      </c>
      <c r="H22" s="21" t="s">
        <v>43</v>
      </c>
      <c r="I22" s="20">
        <v>2</v>
      </c>
      <c r="J22" s="20">
        <v>6.5</v>
      </c>
      <c r="K22" s="20">
        <v>11.5</v>
      </c>
      <c r="L22" s="20">
        <v>1</v>
      </c>
    </row>
    <row r="23" spans="1:12" ht="12.75">
      <c r="A23" s="20">
        <v>18</v>
      </c>
      <c r="B23" s="20">
        <v>14</v>
      </c>
      <c r="C23" s="21"/>
      <c r="D23" s="21" t="s">
        <v>44</v>
      </c>
      <c r="E23" s="21"/>
      <c r="F23" s="21" t="s">
        <v>6</v>
      </c>
      <c r="G23" s="22">
        <v>1097</v>
      </c>
      <c r="H23" s="21" t="s">
        <v>45</v>
      </c>
      <c r="I23" s="20">
        <v>2</v>
      </c>
      <c r="J23" s="20">
        <v>6.5</v>
      </c>
      <c r="K23" s="20">
        <v>11</v>
      </c>
      <c r="L23" s="20">
        <v>2</v>
      </c>
    </row>
    <row r="24" spans="1:12" ht="12.75">
      <c r="A24" s="20">
        <v>19</v>
      </c>
      <c r="B24" s="20">
        <v>10</v>
      </c>
      <c r="C24" s="21"/>
      <c r="D24" s="21" t="s">
        <v>46</v>
      </c>
      <c r="E24" s="21"/>
      <c r="F24" s="21" t="s">
        <v>6</v>
      </c>
      <c r="G24" s="22">
        <v>1170</v>
      </c>
      <c r="H24" s="21" t="s">
        <v>45</v>
      </c>
      <c r="I24" s="20">
        <v>2</v>
      </c>
      <c r="J24" s="20">
        <v>5.5</v>
      </c>
      <c r="K24" s="20">
        <v>8.5</v>
      </c>
      <c r="L24" s="20">
        <v>2</v>
      </c>
    </row>
    <row r="25" spans="1:12" ht="12.75">
      <c r="A25" s="20">
        <v>20</v>
      </c>
      <c r="B25" s="20">
        <v>17</v>
      </c>
      <c r="C25" s="21"/>
      <c r="D25" s="21" t="s">
        <v>47</v>
      </c>
      <c r="E25" s="21"/>
      <c r="F25" s="21" t="s">
        <v>6</v>
      </c>
      <c r="G25" s="22">
        <v>0</v>
      </c>
      <c r="H25" s="21" t="s">
        <v>32</v>
      </c>
      <c r="I25" s="20">
        <v>2</v>
      </c>
      <c r="J25" s="20">
        <v>4.5</v>
      </c>
      <c r="K25" s="20">
        <v>9</v>
      </c>
      <c r="L25" s="20">
        <v>1</v>
      </c>
    </row>
    <row r="26" spans="1:12" ht="12.75">
      <c r="A26" s="20">
        <v>21</v>
      </c>
      <c r="B26" s="20">
        <v>23</v>
      </c>
      <c r="C26" s="21"/>
      <c r="D26" s="21" t="s">
        <v>48</v>
      </c>
      <c r="E26" s="21"/>
      <c r="F26" s="21" t="s">
        <v>6</v>
      </c>
      <c r="G26" s="22">
        <v>0</v>
      </c>
      <c r="H26" s="21" t="s">
        <v>34</v>
      </c>
      <c r="I26" s="20">
        <v>1</v>
      </c>
      <c r="J26" s="20">
        <v>7</v>
      </c>
      <c r="K26" s="20">
        <v>12.5</v>
      </c>
      <c r="L26" s="20">
        <v>2</v>
      </c>
    </row>
    <row r="27" spans="1:12" ht="12.75">
      <c r="A27" s="20">
        <v>22</v>
      </c>
      <c r="B27" s="20">
        <v>16</v>
      </c>
      <c r="C27" s="21"/>
      <c r="D27" s="21" t="s">
        <v>49</v>
      </c>
      <c r="E27" s="21"/>
      <c r="F27" s="21" t="s">
        <v>6</v>
      </c>
      <c r="G27" s="22">
        <v>0</v>
      </c>
      <c r="H27" s="21" t="s">
        <v>7</v>
      </c>
      <c r="I27" s="20">
        <v>1</v>
      </c>
      <c r="J27" s="20">
        <v>7</v>
      </c>
      <c r="K27" s="20">
        <v>10.5</v>
      </c>
      <c r="L27" s="20">
        <v>0</v>
      </c>
    </row>
    <row r="28" spans="1:12" ht="12.75">
      <c r="A28" s="20">
        <v>23</v>
      </c>
      <c r="B28" s="20">
        <v>18</v>
      </c>
      <c r="C28" s="21"/>
      <c r="D28" s="21" t="s">
        <v>50</v>
      </c>
      <c r="E28" s="21"/>
      <c r="F28" s="21" t="s">
        <v>6</v>
      </c>
      <c r="G28" s="22">
        <v>0</v>
      </c>
      <c r="H28" s="21" t="s">
        <v>30</v>
      </c>
      <c r="I28" s="20">
        <v>1</v>
      </c>
      <c r="J28" s="20">
        <v>6.5</v>
      </c>
      <c r="K28" s="20">
        <v>10.5</v>
      </c>
      <c r="L28" s="20">
        <v>1</v>
      </c>
    </row>
    <row r="29" spans="1:12" ht="15">
      <c r="A29" s="16" t="s">
        <v>11</v>
      </c>
      <c r="B29"/>
      <c r="C29"/>
      <c r="D29"/>
      <c r="E29"/>
      <c r="F29"/>
      <c r="G29"/>
      <c r="H29"/>
      <c r="I29"/>
      <c r="J29"/>
      <c r="K29"/>
      <c r="L29"/>
    </row>
    <row r="30" spans="1:12" ht="12.75">
      <c r="A30" s="23" t="s">
        <v>12</v>
      </c>
      <c r="B30"/>
      <c r="C30"/>
      <c r="D30"/>
      <c r="E30"/>
      <c r="F30"/>
      <c r="G30"/>
      <c r="H30"/>
      <c r="I30"/>
      <c r="J30"/>
      <c r="K30"/>
      <c r="L30"/>
    </row>
    <row r="31" spans="1:12" ht="12.75">
      <c r="A31" s="23" t="s">
        <v>51</v>
      </c>
      <c r="B31"/>
      <c r="C31"/>
      <c r="D31"/>
      <c r="E31"/>
      <c r="F31"/>
      <c r="G31"/>
      <c r="H31"/>
      <c r="I31"/>
      <c r="J31"/>
      <c r="K31"/>
      <c r="L31"/>
    </row>
    <row r="32" spans="1:12" ht="12.75">
      <c r="A32" s="23" t="s">
        <v>52</v>
      </c>
      <c r="B32"/>
      <c r="C32"/>
      <c r="D32"/>
      <c r="E32"/>
      <c r="F32"/>
      <c r="G32"/>
      <c r="H32"/>
      <c r="I32"/>
      <c r="J32"/>
      <c r="K32"/>
      <c r="L32"/>
    </row>
    <row r="33" spans="1:12" ht="12.75">
      <c r="A33" s="24" t="s">
        <v>53</v>
      </c>
      <c r="B33"/>
      <c r="C33"/>
      <c r="D33"/>
      <c r="E33"/>
      <c r="F33"/>
      <c r="G33"/>
      <c r="H33"/>
      <c r="I33"/>
      <c r="J33"/>
      <c r="K33"/>
      <c r="L33"/>
    </row>
    <row r="34" spans="1:12" ht="15">
      <c r="A34" s="16" t="s">
        <v>54</v>
      </c>
      <c r="B34"/>
      <c r="C34"/>
      <c r="D34"/>
      <c r="E34"/>
      <c r="F34"/>
      <c r="G34"/>
      <c r="H34"/>
      <c r="I34"/>
      <c r="J34"/>
      <c r="K34"/>
      <c r="L34"/>
    </row>
    <row r="35" spans="1:12" ht="15">
      <c r="A35" s="16" t="s">
        <v>55</v>
      </c>
      <c r="B35"/>
      <c r="C35"/>
      <c r="D35"/>
      <c r="E35"/>
      <c r="F35"/>
      <c r="G35"/>
      <c r="H35"/>
      <c r="I35"/>
      <c r="J35"/>
      <c r="K35"/>
      <c r="L35"/>
    </row>
    <row r="36" spans="1:12" ht="12.75">
      <c r="A36" s="17" t="s">
        <v>1</v>
      </c>
      <c r="B36" s="17" t="s">
        <v>2</v>
      </c>
      <c r="C36" s="18"/>
      <c r="D36" s="18" t="s">
        <v>3</v>
      </c>
      <c r="E36" s="18"/>
      <c r="F36" s="18" t="s">
        <v>5</v>
      </c>
      <c r="G36" s="19" t="s">
        <v>4</v>
      </c>
      <c r="H36" s="18" t="s">
        <v>8</v>
      </c>
      <c r="I36" s="17" t="s">
        <v>9</v>
      </c>
      <c r="J36" s="17" t="s">
        <v>10</v>
      </c>
      <c r="K36"/>
      <c r="L36"/>
    </row>
    <row r="37" spans="1:12" ht="12.75">
      <c r="A37" s="20">
        <v>1</v>
      </c>
      <c r="B37" s="20">
        <v>2</v>
      </c>
      <c r="C37" s="21"/>
      <c r="D37" s="21" t="s">
        <v>56</v>
      </c>
      <c r="E37" s="21"/>
      <c r="F37" s="21" t="s">
        <v>6</v>
      </c>
      <c r="G37" s="22">
        <v>0</v>
      </c>
      <c r="H37" s="21" t="s">
        <v>57</v>
      </c>
      <c r="I37" s="20">
        <v>7</v>
      </c>
      <c r="J37" s="20">
        <v>21</v>
      </c>
      <c r="K37"/>
      <c r="L37"/>
    </row>
    <row r="38" spans="1:12" ht="12.75">
      <c r="A38" s="20">
        <v>2</v>
      </c>
      <c r="B38" s="20">
        <v>1</v>
      </c>
      <c r="C38" s="21"/>
      <c r="D38" s="21" t="s">
        <v>58</v>
      </c>
      <c r="E38" s="21"/>
      <c r="F38" s="21" t="s">
        <v>6</v>
      </c>
      <c r="G38" s="22">
        <v>0</v>
      </c>
      <c r="H38" s="21"/>
      <c r="I38" s="20">
        <v>6</v>
      </c>
      <c r="J38" s="20">
        <v>15</v>
      </c>
      <c r="K38"/>
      <c r="L38"/>
    </row>
    <row r="39" spans="1:12" ht="12.75">
      <c r="A39" s="20">
        <v>3</v>
      </c>
      <c r="B39" s="20">
        <v>5</v>
      </c>
      <c r="C39" s="21"/>
      <c r="D39" s="21" t="s">
        <v>59</v>
      </c>
      <c r="E39" s="21"/>
      <c r="F39" s="21" t="s">
        <v>6</v>
      </c>
      <c r="G39" s="22">
        <v>0</v>
      </c>
      <c r="H39" s="21" t="s">
        <v>30</v>
      </c>
      <c r="I39" s="20">
        <v>4</v>
      </c>
      <c r="J39" s="20">
        <v>9</v>
      </c>
      <c r="K39"/>
      <c r="L39"/>
    </row>
    <row r="40" spans="1:12" ht="12.75">
      <c r="A40" s="20">
        <v>4</v>
      </c>
      <c r="B40" s="20">
        <v>6</v>
      </c>
      <c r="C40" s="21"/>
      <c r="D40" s="21" t="s">
        <v>60</v>
      </c>
      <c r="E40" s="21"/>
      <c r="F40" s="21" t="s">
        <v>6</v>
      </c>
      <c r="G40" s="22">
        <v>0</v>
      </c>
      <c r="H40" s="21" t="s">
        <v>7</v>
      </c>
      <c r="I40" s="20">
        <v>4</v>
      </c>
      <c r="J40" s="20">
        <v>7</v>
      </c>
      <c r="K40"/>
      <c r="L40"/>
    </row>
    <row r="41" spans="1:12" ht="12.75">
      <c r="A41" s="20">
        <v>5</v>
      </c>
      <c r="B41" s="20">
        <v>3</v>
      </c>
      <c r="C41" s="21"/>
      <c r="D41" s="21" t="s">
        <v>61</v>
      </c>
      <c r="E41" s="21"/>
      <c r="F41" s="21" t="s">
        <v>6</v>
      </c>
      <c r="G41" s="22">
        <v>0</v>
      </c>
      <c r="H41" s="21"/>
      <c r="I41" s="20">
        <v>3</v>
      </c>
      <c r="J41" s="20">
        <v>4</v>
      </c>
      <c r="K41"/>
      <c r="L41"/>
    </row>
    <row r="42" spans="1:12" ht="12.75">
      <c r="A42" s="20">
        <v>6</v>
      </c>
      <c r="B42" s="20">
        <v>8</v>
      </c>
      <c r="C42" s="21"/>
      <c r="D42" s="21" t="s">
        <v>62</v>
      </c>
      <c r="E42" s="21"/>
      <c r="F42" s="21" t="s">
        <v>6</v>
      </c>
      <c r="G42" s="22">
        <v>0</v>
      </c>
      <c r="H42" s="21" t="s">
        <v>63</v>
      </c>
      <c r="I42" s="20">
        <v>2</v>
      </c>
      <c r="J42" s="20">
        <v>4</v>
      </c>
      <c r="K42"/>
      <c r="L42"/>
    </row>
    <row r="43" spans="1:12" ht="12.75">
      <c r="A43" s="20">
        <v>7</v>
      </c>
      <c r="B43" s="20">
        <v>7</v>
      </c>
      <c r="C43" s="21"/>
      <c r="D43" s="21" t="s">
        <v>64</v>
      </c>
      <c r="E43" s="21"/>
      <c r="F43" s="21" t="s">
        <v>6</v>
      </c>
      <c r="G43" s="22">
        <v>0</v>
      </c>
      <c r="H43" s="21"/>
      <c r="I43" s="20">
        <v>2</v>
      </c>
      <c r="J43" s="20">
        <v>2</v>
      </c>
      <c r="K43"/>
      <c r="L43"/>
    </row>
    <row r="44" spans="1:12" ht="12.75">
      <c r="A44" s="20">
        <v>8</v>
      </c>
      <c r="B44" s="20">
        <v>4</v>
      </c>
      <c r="C44" s="21"/>
      <c r="D44" s="21" t="s">
        <v>65</v>
      </c>
      <c r="E44" s="21"/>
      <c r="F44" s="21" t="s">
        <v>6</v>
      </c>
      <c r="G44" s="22">
        <v>0</v>
      </c>
      <c r="H44" s="21"/>
      <c r="I44" s="20">
        <v>0</v>
      </c>
      <c r="J44" s="20">
        <v>0</v>
      </c>
      <c r="K44"/>
      <c r="L44"/>
    </row>
    <row r="45" spans="1:12" ht="15">
      <c r="A45" s="16" t="s">
        <v>11</v>
      </c>
      <c r="B45"/>
      <c r="C45"/>
      <c r="D45"/>
      <c r="E45"/>
      <c r="F45"/>
      <c r="G45"/>
      <c r="H45"/>
      <c r="I45"/>
      <c r="J45"/>
      <c r="K45"/>
      <c r="L45"/>
    </row>
    <row r="46" spans="1:12" ht="12.75">
      <c r="A46" s="23" t="s">
        <v>16</v>
      </c>
      <c r="B46"/>
      <c r="C46"/>
      <c r="D46"/>
      <c r="E46"/>
      <c r="F46"/>
      <c r="G46"/>
      <c r="H46"/>
      <c r="I46"/>
      <c r="J46"/>
      <c r="K46"/>
      <c r="L46"/>
    </row>
    <row r="47" spans="1:12" ht="12.75">
      <c r="A47" s="24" t="s">
        <v>66</v>
      </c>
      <c r="B47"/>
      <c r="C47"/>
      <c r="D47"/>
      <c r="E47"/>
      <c r="F47"/>
      <c r="G47"/>
      <c r="H47"/>
      <c r="I47"/>
      <c r="J47"/>
      <c r="K47"/>
      <c r="L47"/>
    </row>
    <row r="49" spans="1:11" ht="15">
      <c r="A49" s="39" t="s">
        <v>77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</row>
    <row r="50" spans="1:11" ht="15">
      <c r="A50" s="41" t="s">
        <v>78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</row>
    <row r="51" spans="1:11" ht="15">
      <c r="A51" s="39" t="s">
        <v>21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</row>
    <row r="52" spans="1:13" ht="15">
      <c r="A52" s="42" t="s">
        <v>1</v>
      </c>
      <c r="B52" s="42" t="s">
        <v>2</v>
      </c>
      <c r="C52" s="42"/>
      <c r="D52" s="43" t="s">
        <v>3</v>
      </c>
      <c r="E52" s="43" t="s">
        <v>79</v>
      </c>
      <c r="F52" s="43" t="s">
        <v>5</v>
      </c>
      <c r="G52" s="44" t="s">
        <v>4</v>
      </c>
      <c r="H52" s="43" t="s">
        <v>8</v>
      </c>
      <c r="I52" s="42" t="s">
        <v>9</v>
      </c>
      <c r="J52" s="42" t="s">
        <v>10</v>
      </c>
      <c r="K52" s="42" t="s">
        <v>13</v>
      </c>
      <c r="L52" s="42" t="s">
        <v>22</v>
      </c>
      <c r="M52" s="26"/>
    </row>
    <row r="53" spans="1:13" ht="15">
      <c r="A53" s="45">
        <v>1</v>
      </c>
      <c r="B53" s="45">
        <v>1</v>
      </c>
      <c r="C53" s="45"/>
      <c r="D53" s="46" t="s">
        <v>80</v>
      </c>
      <c r="E53" s="46" t="s">
        <v>81</v>
      </c>
      <c r="F53" s="46" t="s">
        <v>6</v>
      </c>
      <c r="G53" s="47">
        <v>1602</v>
      </c>
      <c r="H53" s="46" t="s">
        <v>34</v>
      </c>
      <c r="I53" s="45">
        <v>4.5</v>
      </c>
      <c r="J53" s="45">
        <v>8.5</v>
      </c>
      <c r="K53" s="45">
        <v>14.5</v>
      </c>
      <c r="L53" s="45">
        <v>12.75</v>
      </c>
      <c r="M53" s="26"/>
    </row>
    <row r="54" spans="1:13" ht="15">
      <c r="A54" s="45">
        <v>2</v>
      </c>
      <c r="B54" s="45">
        <v>2</v>
      </c>
      <c r="C54" s="45"/>
      <c r="D54" s="46" t="s">
        <v>24</v>
      </c>
      <c r="E54" s="46" t="s">
        <v>81</v>
      </c>
      <c r="F54" s="46" t="s">
        <v>18</v>
      </c>
      <c r="G54" s="47">
        <v>1597</v>
      </c>
      <c r="H54" s="46"/>
      <c r="I54" s="45">
        <v>4</v>
      </c>
      <c r="J54" s="45">
        <v>10</v>
      </c>
      <c r="K54" s="45">
        <v>17</v>
      </c>
      <c r="L54" s="45">
        <v>12.5</v>
      </c>
      <c r="M54" s="26"/>
    </row>
    <row r="55" spans="1:13" ht="15">
      <c r="A55" s="45">
        <v>3</v>
      </c>
      <c r="B55" s="45">
        <v>3</v>
      </c>
      <c r="C55" s="45"/>
      <c r="D55" s="46" t="s">
        <v>17</v>
      </c>
      <c r="E55" s="46" t="s">
        <v>81</v>
      </c>
      <c r="F55" s="46" t="s">
        <v>6</v>
      </c>
      <c r="G55" s="47">
        <v>1523</v>
      </c>
      <c r="H55" s="46" t="s">
        <v>7</v>
      </c>
      <c r="I55" s="45">
        <v>4</v>
      </c>
      <c r="J55" s="45">
        <v>7.5</v>
      </c>
      <c r="K55" s="45">
        <v>13.5</v>
      </c>
      <c r="L55" s="45">
        <v>9.5</v>
      </c>
      <c r="M55" s="26"/>
    </row>
    <row r="56" spans="1:13" ht="15">
      <c r="A56" s="45">
        <v>4</v>
      </c>
      <c r="B56" s="45">
        <v>4</v>
      </c>
      <c r="C56" s="45"/>
      <c r="D56" s="46" t="s">
        <v>82</v>
      </c>
      <c r="E56" s="46" t="s">
        <v>83</v>
      </c>
      <c r="F56" s="46" t="s">
        <v>6</v>
      </c>
      <c r="G56" s="47">
        <v>1482</v>
      </c>
      <c r="H56" s="46" t="s">
        <v>15</v>
      </c>
      <c r="I56" s="45">
        <v>3.5</v>
      </c>
      <c r="J56" s="45">
        <v>9.5</v>
      </c>
      <c r="K56" s="45">
        <v>15</v>
      </c>
      <c r="L56" s="45">
        <v>9.25</v>
      </c>
      <c r="M56" s="26"/>
    </row>
    <row r="57" spans="1:13" ht="15">
      <c r="A57" s="45">
        <v>5</v>
      </c>
      <c r="B57" s="45">
        <v>5</v>
      </c>
      <c r="C57" s="45"/>
      <c r="D57" s="46" t="s">
        <v>84</v>
      </c>
      <c r="E57" s="46" t="s">
        <v>81</v>
      </c>
      <c r="F57" s="46" t="s">
        <v>6</v>
      </c>
      <c r="G57" s="47">
        <v>1461</v>
      </c>
      <c r="H57" s="46" t="s">
        <v>7</v>
      </c>
      <c r="I57" s="45">
        <v>3.5</v>
      </c>
      <c r="J57" s="45">
        <v>7</v>
      </c>
      <c r="K57" s="45">
        <v>11.5</v>
      </c>
      <c r="L57" s="45">
        <v>6.75</v>
      </c>
      <c r="M57" s="26"/>
    </row>
    <row r="58" spans="1:13" ht="15">
      <c r="A58" s="45">
        <v>6</v>
      </c>
      <c r="B58" s="45">
        <v>15</v>
      </c>
      <c r="C58" s="45"/>
      <c r="D58" s="46" t="s">
        <v>85</v>
      </c>
      <c r="E58" s="46" t="s">
        <v>83</v>
      </c>
      <c r="F58" s="46" t="s">
        <v>6</v>
      </c>
      <c r="G58" s="47">
        <v>1128</v>
      </c>
      <c r="H58" s="46" t="s">
        <v>86</v>
      </c>
      <c r="I58" s="45">
        <v>3.5</v>
      </c>
      <c r="J58" s="45">
        <v>6.5</v>
      </c>
      <c r="K58" s="45">
        <v>12</v>
      </c>
      <c r="L58" s="45">
        <v>8.75</v>
      </c>
      <c r="M58" s="26"/>
    </row>
    <row r="59" spans="1:13" ht="15">
      <c r="A59" s="45">
        <v>7</v>
      </c>
      <c r="B59" s="45">
        <v>6</v>
      </c>
      <c r="C59" s="45"/>
      <c r="D59" s="46" t="s">
        <v>87</v>
      </c>
      <c r="E59" s="46" t="s">
        <v>83</v>
      </c>
      <c r="F59" s="46" t="s">
        <v>6</v>
      </c>
      <c r="G59" s="47">
        <v>1436</v>
      </c>
      <c r="H59" s="46" t="s">
        <v>7</v>
      </c>
      <c r="I59" s="45">
        <v>3</v>
      </c>
      <c r="J59" s="45">
        <v>10</v>
      </c>
      <c r="K59" s="45">
        <v>15.5</v>
      </c>
      <c r="L59" s="45">
        <v>7</v>
      </c>
      <c r="M59" s="26"/>
    </row>
    <row r="60" spans="1:13" ht="15">
      <c r="A60" s="45">
        <v>8</v>
      </c>
      <c r="B60" s="45">
        <v>9</v>
      </c>
      <c r="C60" s="45"/>
      <c r="D60" s="46" t="s">
        <v>88</v>
      </c>
      <c r="E60" s="46" t="s">
        <v>83</v>
      </c>
      <c r="F60" s="46" t="s">
        <v>6</v>
      </c>
      <c r="G60" s="47">
        <v>1365</v>
      </c>
      <c r="H60" s="46" t="s">
        <v>89</v>
      </c>
      <c r="I60" s="45">
        <v>3</v>
      </c>
      <c r="J60" s="45">
        <v>7</v>
      </c>
      <c r="K60" s="45">
        <v>13</v>
      </c>
      <c r="L60" s="45">
        <v>6</v>
      </c>
      <c r="M60" s="26"/>
    </row>
    <row r="61" spans="1:13" ht="15">
      <c r="A61" s="45">
        <v>9</v>
      </c>
      <c r="B61" s="45">
        <v>11</v>
      </c>
      <c r="C61" s="45"/>
      <c r="D61" s="46" t="s">
        <v>90</v>
      </c>
      <c r="E61" s="46" t="s">
        <v>81</v>
      </c>
      <c r="F61" s="46" t="s">
        <v>6</v>
      </c>
      <c r="G61" s="47">
        <v>1346</v>
      </c>
      <c r="H61" s="46" t="s">
        <v>7</v>
      </c>
      <c r="I61" s="45">
        <v>3</v>
      </c>
      <c r="J61" s="45">
        <v>6.5</v>
      </c>
      <c r="K61" s="45">
        <v>10.5</v>
      </c>
      <c r="L61" s="45">
        <v>4</v>
      </c>
      <c r="M61" s="26"/>
    </row>
    <row r="62" spans="1:13" ht="15">
      <c r="A62" s="45">
        <v>10</v>
      </c>
      <c r="B62" s="45">
        <v>7</v>
      </c>
      <c r="C62" s="45"/>
      <c r="D62" s="46" t="s">
        <v>28</v>
      </c>
      <c r="E62" s="46" t="s">
        <v>83</v>
      </c>
      <c r="F62" s="46" t="s">
        <v>6</v>
      </c>
      <c r="G62" s="47">
        <v>1391</v>
      </c>
      <c r="H62" s="46" t="s">
        <v>15</v>
      </c>
      <c r="I62" s="45">
        <v>3</v>
      </c>
      <c r="J62" s="45">
        <v>6</v>
      </c>
      <c r="K62" s="45">
        <v>11.5</v>
      </c>
      <c r="L62" s="45">
        <v>5.5</v>
      </c>
      <c r="M62" s="26"/>
    </row>
    <row r="63" spans="1:13" ht="15">
      <c r="A63" s="45">
        <v>11</v>
      </c>
      <c r="B63" s="45">
        <v>8</v>
      </c>
      <c r="C63" s="45"/>
      <c r="D63" s="46" t="s">
        <v>91</v>
      </c>
      <c r="E63" s="46" t="s">
        <v>81</v>
      </c>
      <c r="F63" s="46" t="s">
        <v>6</v>
      </c>
      <c r="G63" s="47">
        <v>1378</v>
      </c>
      <c r="H63" s="46" t="s">
        <v>92</v>
      </c>
      <c r="I63" s="45">
        <v>2.5</v>
      </c>
      <c r="J63" s="45">
        <v>9</v>
      </c>
      <c r="K63" s="45">
        <v>15</v>
      </c>
      <c r="L63" s="45">
        <v>7.25</v>
      </c>
      <c r="M63" s="26"/>
    </row>
    <row r="64" spans="1:13" ht="15">
      <c r="A64" s="45">
        <v>12</v>
      </c>
      <c r="B64" s="45">
        <v>14</v>
      </c>
      <c r="C64" s="45"/>
      <c r="D64" s="46" t="s">
        <v>35</v>
      </c>
      <c r="E64" s="46" t="s">
        <v>83</v>
      </c>
      <c r="F64" s="46" t="s">
        <v>6</v>
      </c>
      <c r="G64" s="47">
        <v>1139</v>
      </c>
      <c r="H64" s="46" t="s">
        <v>26</v>
      </c>
      <c r="I64" s="45">
        <v>2.5</v>
      </c>
      <c r="J64" s="45">
        <v>6.5</v>
      </c>
      <c r="K64" s="45">
        <v>11</v>
      </c>
      <c r="L64" s="45">
        <v>3</v>
      </c>
      <c r="M64" s="26"/>
    </row>
    <row r="65" spans="1:13" ht="15">
      <c r="A65" s="45">
        <v>13</v>
      </c>
      <c r="B65" s="45">
        <v>13</v>
      </c>
      <c r="C65" s="45"/>
      <c r="D65" s="46" t="s">
        <v>37</v>
      </c>
      <c r="E65" s="46" t="s">
        <v>81</v>
      </c>
      <c r="F65" s="46" t="s">
        <v>6</v>
      </c>
      <c r="G65" s="47">
        <v>1227</v>
      </c>
      <c r="H65" s="46" t="s">
        <v>32</v>
      </c>
      <c r="I65" s="45">
        <v>2.5</v>
      </c>
      <c r="J65" s="45">
        <v>5.5</v>
      </c>
      <c r="K65" s="45">
        <v>10</v>
      </c>
      <c r="L65" s="45">
        <v>2.75</v>
      </c>
      <c r="M65" s="26"/>
    </row>
    <row r="66" spans="1:13" ht="15">
      <c r="A66" s="45">
        <v>14</v>
      </c>
      <c r="B66" s="45">
        <v>19</v>
      </c>
      <c r="C66" s="45"/>
      <c r="D66" s="46" t="s">
        <v>93</v>
      </c>
      <c r="E66" s="46" t="s">
        <v>81</v>
      </c>
      <c r="F66" s="46" t="s">
        <v>6</v>
      </c>
      <c r="G66" s="47">
        <v>0</v>
      </c>
      <c r="H66" s="46" t="s">
        <v>7</v>
      </c>
      <c r="I66" s="45">
        <v>2.5</v>
      </c>
      <c r="J66" s="45">
        <v>4.5</v>
      </c>
      <c r="K66" s="45">
        <v>8</v>
      </c>
      <c r="L66" s="45">
        <v>3</v>
      </c>
      <c r="M66" s="26"/>
    </row>
    <row r="67" spans="1:13" ht="15">
      <c r="A67" s="45">
        <v>15</v>
      </c>
      <c r="B67" s="45">
        <v>10</v>
      </c>
      <c r="C67" s="45"/>
      <c r="D67" s="46" t="s">
        <v>29</v>
      </c>
      <c r="E67" s="46" t="s">
        <v>81</v>
      </c>
      <c r="F67" s="46" t="s">
        <v>6</v>
      </c>
      <c r="G67" s="47">
        <v>1349</v>
      </c>
      <c r="H67" s="46" t="s">
        <v>30</v>
      </c>
      <c r="I67" s="45">
        <v>2</v>
      </c>
      <c r="J67" s="45">
        <v>10.5</v>
      </c>
      <c r="K67" s="45">
        <v>15.5</v>
      </c>
      <c r="L67" s="45">
        <v>4</v>
      </c>
      <c r="M67" s="26"/>
    </row>
    <row r="68" spans="1:13" ht="15">
      <c r="A68" s="45">
        <v>16</v>
      </c>
      <c r="B68" s="45">
        <v>18</v>
      </c>
      <c r="C68" s="45"/>
      <c r="D68" s="46" t="s">
        <v>94</v>
      </c>
      <c r="E68" s="46" t="s">
        <v>83</v>
      </c>
      <c r="F68" s="46" t="s">
        <v>6</v>
      </c>
      <c r="G68" s="47">
        <v>1029</v>
      </c>
      <c r="H68" s="46" t="s">
        <v>7</v>
      </c>
      <c r="I68" s="45">
        <v>2</v>
      </c>
      <c r="J68" s="45">
        <v>9.5</v>
      </c>
      <c r="K68" s="45">
        <v>14</v>
      </c>
      <c r="L68" s="45">
        <v>3.5</v>
      </c>
      <c r="M68" s="26"/>
    </row>
    <row r="69" spans="1:13" ht="15">
      <c r="A69" s="45">
        <v>17</v>
      </c>
      <c r="B69" s="45">
        <v>12</v>
      </c>
      <c r="C69" s="45"/>
      <c r="D69" s="46" t="s">
        <v>33</v>
      </c>
      <c r="E69" s="46" t="s">
        <v>81</v>
      </c>
      <c r="F69" s="46" t="s">
        <v>6</v>
      </c>
      <c r="G69" s="47">
        <v>1310</v>
      </c>
      <c r="H69" s="46" t="s">
        <v>34</v>
      </c>
      <c r="I69" s="45">
        <v>2</v>
      </c>
      <c r="J69" s="45">
        <v>9</v>
      </c>
      <c r="K69" s="45">
        <v>14</v>
      </c>
      <c r="L69" s="45">
        <v>3</v>
      </c>
      <c r="M69" s="26"/>
    </row>
    <row r="70" spans="1:13" ht="15">
      <c r="A70" s="45">
        <v>18</v>
      </c>
      <c r="B70" s="45">
        <v>20</v>
      </c>
      <c r="C70" s="45"/>
      <c r="D70" s="46" t="s">
        <v>95</v>
      </c>
      <c r="E70" s="46" t="s">
        <v>81</v>
      </c>
      <c r="F70" s="46" t="s">
        <v>6</v>
      </c>
      <c r="G70" s="47">
        <v>0</v>
      </c>
      <c r="H70" s="46"/>
      <c r="I70" s="45">
        <v>2</v>
      </c>
      <c r="J70" s="45">
        <v>8</v>
      </c>
      <c r="K70" s="45">
        <v>11.5</v>
      </c>
      <c r="L70" s="45">
        <v>3</v>
      </c>
      <c r="M70" s="26"/>
    </row>
    <row r="71" spans="1:13" ht="15">
      <c r="A71" s="45">
        <v>19</v>
      </c>
      <c r="B71" s="45">
        <v>16</v>
      </c>
      <c r="C71" s="45"/>
      <c r="D71" s="46" t="s">
        <v>96</v>
      </c>
      <c r="E71" s="46" t="s">
        <v>81</v>
      </c>
      <c r="F71" s="46" t="s">
        <v>6</v>
      </c>
      <c r="G71" s="47">
        <v>1101</v>
      </c>
      <c r="H71" s="46" t="s">
        <v>7</v>
      </c>
      <c r="I71" s="45">
        <v>2</v>
      </c>
      <c r="J71" s="45">
        <v>6</v>
      </c>
      <c r="K71" s="45">
        <v>10</v>
      </c>
      <c r="L71" s="45">
        <v>1</v>
      </c>
      <c r="M71" s="26"/>
    </row>
    <row r="72" spans="1:13" ht="15">
      <c r="A72" s="45">
        <v>20</v>
      </c>
      <c r="B72" s="45">
        <v>23</v>
      </c>
      <c r="C72" s="45"/>
      <c r="D72" s="46" t="s">
        <v>97</v>
      </c>
      <c r="E72" s="46" t="s">
        <v>81</v>
      </c>
      <c r="F72" s="46" t="s">
        <v>6</v>
      </c>
      <c r="G72" s="47">
        <v>0</v>
      </c>
      <c r="H72" s="46" t="s">
        <v>15</v>
      </c>
      <c r="I72" s="45">
        <v>1.5</v>
      </c>
      <c r="J72" s="45">
        <v>8</v>
      </c>
      <c r="K72" s="45">
        <v>13.5</v>
      </c>
      <c r="L72" s="45">
        <v>3.25</v>
      </c>
      <c r="M72" s="26"/>
    </row>
    <row r="73" spans="1:13" ht="15">
      <c r="A73" s="45">
        <v>21</v>
      </c>
      <c r="B73" s="45">
        <v>17</v>
      </c>
      <c r="C73" s="45"/>
      <c r="D73" s="46" t="s">
        <v>38</v>
      </c>
      <c r="E73" s="46" t="s">
        <v>83</v>
      </c>
      <c r="F73" s="46" t="s">
        <v>6</v>
      </c>
      <c r="G73" s="47">
        <v>1082</v>
      </c>
      <c r="H73" s="46" t="s">
        <v>39</v>
      </c>
      <c r="I73" s="45">
        <v>1.5</v>
      </c>
      <c r="J73" s="45">
        <v>8</v>
      </c>
      <c r="K73" s="45">
        <v>12</v>
      </c>
      <c r="L73" s="45">
        <v>1.75</v>
      </c>
      <c r="M73" s="26"/>
    </row>
    <row r="74" spans="1:13" ht="15">
      <c r="A74" s="45">
        <v>22</v>
      </c>
      <c r="B74" s="45">
        <v>22</v>
      </c>
      <c r="C74" s="45"/>
      <c r="D74" s="46" t="s">
        <v>98</v>
      </c>
      <c r="E74" s="46" t="s">
        <v>83</v>
      </c>
      <c r="F74" s="46" t="s">
        <v>6</v>
      </c>
      <c r="G74" s="47">
        <v>0</v>
      </c>
      <c r="H74" s="46" t="s">
        <v>7</v>
      </c>
      <c r="I74" s="45">
        <v>1</v>
      </c>
      <c r="J74" s="45">
        <v>6</v>
      </c>
      <c r="K74" s="45">
        <v>10.5</v>
      </c>
      <c r="L74" s="45">
        <v>1.5</v>
      </c>
      <c r="M74" s="26"/>
    </row>
    <row r="75" spans="1:13" ht="15">
      <c r="A75" s="45">
        <v>23</v>
      </c>
      <c r="B75" s="45">
        <v>21</v>
      </c>
      <c r="C75" s="45"/>
      <c r="D75" s="46" t="s">
        <v>50</v>
      </c>
      <c r="E75" s="46" t="s">
        <v>83</v>
      </c>
      <c r="F75" s="46" t="s">
        <v>6</v>
      </c>
      <c r="G75" s="47">
        <v>0</v>
      </c>
      <c r="H75" s="46" t="s">
        <v>30</v>
      </c>
      <c r="I75" s="45">
        <v>1</v>
      </c>
      <c r="J75" s="45">
        <v>6</v>
      </c>
      <c r="K75" s="45">
        <v>9.5</v>
      </c>
      <c r="L75" s="45">
        <v>1</v>
      </c>
      <c r="M75" s="26"/>
    </row>
    <row r="76" spans="1:11" ht="15">
      <c r="A76" s="39" t="s">
        <v>11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11" ht="15">
      <c r="A77" s="48" t="s">
        <v>12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</row>
    <row r="78" spans="1:11" ht="15">
      <c r="A78" s="48" t="s">
        <v>51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</row>
    <row r="79" spans="1:11" ht="15">
      <c r="A79" s="48" t="s">
        <v>52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</row>
    <row r="80" spans="1:11" ht="15">
      <c r="A80" s="49" t="s">
        <v>99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</row>
    <row r="81" spans="1:10" ht="15">
      <c r="A81" s="16" t="s">
        <v>100</v>
      </c>
      <c r="B81"/>
      <c r="C81"/>
      <c r="D81"/>
      <c r="E81"/>
      <c r="F81"/>
      <c r="G81"/>
      <c r="H81"/>
      <c r="I81"/>
      <c r="J81"/>
    </row>
    <row r="82" spans="1:10" ht="15">
      <c r="A82" s="38" t="s">
        <v>101</v>
      </c>
      <c r="B82"/>
      <c r="C82"/>
      <c r="D82"/>
      <c r="E82"/>
      <c r="F82"/>
      <c r="G82"/>
      <c r="H82"/>
      <c r="I82"/>
      <c r="J82"/>
    </row>
    <row r="83" spans="1:10" ht="15">
      <c r="A83" s="16" t="s">
        <v>21</v>
      </c>
      <c r="B83"/>
      <c r="C83"/>
      <c r="D83"/>
      <c r="E83"/>
      <c r="F83"/>
      <c r="G83"/>
      <c r="H83"/>
      <c r="I83"/>
      <c r="J83"/>
    </row>
    <row r="84" spans="1:14" ht="15">
      <c r="A84" s="42" t="s">
        <v>1</v>
      </c>
      <c r="B84" s="42" t="s">
        <v>2</v>
      </c>
      <c r="C84" s="42"/>
      <c r="D84" s="43" t="s">
        <v>3</v>
      </c>
      <c r="E84" s="43" t="s">
        <v>79</v>
      </c>
      <c r="F84" s="43" t="s">
        <v>5</v>
      </c>
      <c r="G84" s="44" t="s">
        <v>4</v>
      </c>
      <c r="H84" s="43" t="s">
        <v>8</v>
      </c>
      <c r="I84" s="42" t="s">
        <v>9</v>
      </c>
      <c r="J84" s="42" t="s">
        <v>10</v>
      </c>
      <c r="K84" s="42" t="s">
        <v>13</v>
      </c>
      <c r="L84" s="42" t="s">
        <v>22</v>
      </c>
      <c r="M84" s="25"/>
      <c r="N84" s="26"/>
    </row>
    <row r="85" spans="1:14" ht="15">
      <c r="A85" s="20">
        <v>1</v>
      </c>
      <c r="B85" s="20">
        <v>16</v>
      </c>
      <c r="C85" s="20"/>
      <c r="D85" s="21" t="s">
        <v>102</v>
      </c>
      <c r="E85" s="46" t="s">
        <v>83</v>
      </c>
      <c r="F85" s="21" t="s">
        <v>6</v>
      </c>
      <c r="G85" s="22">
        <v>0</v>
      </c>
      <c r="H85" s="21"/>
      <c r="I85" s="20">
        <v>5</v>
      </c>
      <c r="J85" s="20">
        <v>8.5</v>
      </c>
      <c r="K85" s="20">
        <v>14.5</v>
      </c>
      <c r="L85" s="20">
        <v>14.5</v>
      </c>
      <c r="M85" s="25"/>
      <c r="N85" s="26"/>
    </row>
    <row r="86" spans="1:14" ht="15">
      <c r="A86" s="20">
        <v>2</v>
      </c>
      <c r="B86" s="20">
        <v>14</v>
      </c>
      <c r="C86" s="20"/>
      <c r="D86" s="21" t="s">
        <v>103</v>
      </c>
      <c r="E86" s="46" t="s">
        <v>83</v>
      </c>
      <c r="F86" s="21" t="s">
        <v>6</v>
      </c>
      <c r="G86" s="22">
        <v>0</v>
      </c>
      <c r="H86" s="21" t="s">
        <v>7</v>
      </c>
      <c r="I86" s="20">
        <v>4</v>
      </c>
      <c r="J86" s="20">
        <v>10</v>
      </c>
      <c r="K86" s="20">
        <v>17</v>
      </c>
      <c r="L86" s="20">
        <v>12</v>
      </c>
      <c r="M86" s="25"/>
      <c r="N86" s="26"/>
    </row>
    <row r="87" spans="1:14" ht="15">
      <c r="A87" s="20">
        <v>3</v>
      </c>
      <c r="B87" s="20">
        <v>18</v>
      </c>
      <c r="C87" s="20"/>
      <c r="D87" s="21" t="s">
        <v>59</v>
      </c>
      <c r="E87" s="46" t="s">
        <v>83</v>
      </c>
      <c r="F87" s="21" t="s">
        <v>6</v>
      </c>
      <c r="G87" s="22">
        <v>0</v>
      </c>
      <c r="H87" s="21" t="s">
        <v>30</v>
      </c>
      <c r="I87" s="20">
        <v>4</v>
      </c>
      <c r="J87" s="20">
        <v>8</v>
      </c>
      <c r="K87" s="20">
        <v>14</v>
      </c>
      <c r="L87" s="20">
        <v>10</v>
      </c>
      <c r="M87" s="25"/>
      <c r="N87" s="26"/>
    </row>
    <row r="88" spans="1:14" ht="15">
      <c r="A88" s="20">
        <v>4</v>
      </c>
      <c r="B88" s="20">
        <v>13</v>
      </c>
      <c r="C88" s="20"/>
      <c r="D88" s="21" t="s">
        <v>104</v>
      </c>
      <c r="E88" s="46" t="s">
        <v>83</v>
      </c>
      <c r="F88" s="21" t="s">
        <v>6</v>
      </c>
      <c r="G88" s="22">
        <v>0</v>
      </c>
      <c r="H88" s="21" t="s">
        <v>15</v>
      </c>
      <c r="I88" s="20">
        <v>4</v>
      </c>
      <c r="J88" s="20">
        <v>7.5</v>
      </c>
      <c r="K88" s="20">
        <v>12.5</v>
      </c>
      <c r="L88" s="20">
        <v>7.5</v>
      </c>
      <c r="M88" s="25"/>
      <c r="N88" s="26"/>
    </row>
    <row r="89" spans="1:14" ht="15">
      <c r="A89" s="20">
        <v>5</v>
      </c>
      <c r="B89" s="20">
        <v>10</v>
      </c>
      <c r="C89" s="20"/>
      <c r="D89" s="21" t="s">
        <v>105</v>
      </c>
      <c r="E89" s="46" t="s">
        <v>83</v>
      </c>
      <c r="F89" s="21" t="s">
        <v>6</v>
      </c>
      <c r="G89" s="22">
        <v>0</v>
      </c>
      <c r="H89" s="21" t="s">
        <v>106</v>
      </c>
      <c r="I89" s="20">
        <v>3</v>
      </c>
      <c r="J89" s="20">
        <v>9</v>
      </c>
      <c r="K89" s="20">
        <v>15</v>
      </c>
      <c r="L89" s="20">
        <v>7</v>
      </c>
      <c r="M89" s="25"/>
      <c r="N89" s="26"/>
    </row>
    <row r="90" spans="1:14" ht="15">
      <c r="A90" s="20">
        <v>6</v>
      </c>
      <c r="B90" s="20">
        <v>1</v>
      </c>
      <c r="C90" s="20"/>
      <c r="D90" s="21" t="s">
        <v>107</v>
      </c>
      <c r="E90" s="46" t="s">
        <v>83</v>
      </c>
      <c r="F90" s="21" t="s">
        <v>6</v>
      </c>
      <c r="G90" s="22">
        <v>0</v>
      </c>
      <c r="H90" s="21" t="s">
        <v>30</v>
      </c>
      <c r="I90" s="20">
        <v>3</v>
      </c>
      <c r="J90" s="20">
        <v>7</v>
      </c>
      <c r="K90" s="20">
        <v>12</v>
      </c>
      <c r="L90" s="20">
        <v>5</v>
      </c>
      <c r="M90" s="25"/>
      <c r="N90" s="26"/>
    </row>
    <row r="91" spans="1:14" ht="15">
      <c r="A91" s="20">
        <v>7</v>
      </c>
      <c r="B91" s="20">
        <v>17</v>
      </c>
      <c r="C91" s="20"/>
      <c r="D91" s="21" t="s">
        <v>108</v>
      </c>
      <c r="E91" s="46" t="s">
        <v>83</v>
      </c>
      <c r="F91" s="21" t="s">
        <v>6</v>
      </c>
      <c r="G91" s="22">
        <v>0</v>
      </c>
      <c r="H91" s="21"/>
      <c r="I91" s="20">
        <v>3</v>
      </c>
      <c r="J91" s="20">
        <v>7</v>
      </c>
      <c r="K91" s="20">
        <v>12</v>
      </c>
      <c r="L91" s="20">
        <v>4</v>
      </c>
      <c r="M91" s="25"/>
      <c r="N91" s="26"/>
    </row>
    <row r="92" spans="1:14" ht="15">
      <c r="A92" s="20">
        <v>8</v>
      </c>
      <c r="B92" s="20">
        <v>7</v>
      </c>
      <c r="C92" s="20"/>
      <c r="D92" s="21" t="s">
        <v>109</v>
      </c>
      <c r="E92" s="46" t="s">
        <v>83</v>
      </c>
      <c r="F92" s="21" t="s">
        <v>6</v>
      </c>
      <c r="G92" s="22">
        <v>0</v>
      </c>
      <c r="H92" s="21" t="s">
        <v>7</v>
      </c>
      <c r="I92" s="20">
        <v>2.5</v>
      </c>
      <c r="J92" s="20">
        <v>8.5</v>
      </c>
      <c r="K92" s="20">
        <v>14.5</v>
      </c>
      <c r="L92" s="20">
        <v>4.25</v>
      </c>
      <c r="M92" s="25"/>
      <c r="N92" s="26"/>
    </row>
    <row r="93" spans="1:14" ht="15">
      <c r="A93" s="20">
        <v>9</v>
      </c>
      <c r="B93" s="20">
        <v>2</v>
      </c>
      <c r="C93" s="20"/>
      <c r="D93" s="21" t="s">
        <v>110</v>
      </c>
      <c r="E93" s="46" t="s">
        <v>83</v>
      </c>
      <c r="F93" s="21" t="s">
        <v>6</v>
      </c>
      <c r="G93" s="22">
        <v>0</v>
      </c>
      <c r="H93" s="21"/>
      <c r="I93" s="20">
        <v>2.5</v>
      </c>
      <c r="J93" s="20">
        <v>6</v>
      </c>
      <c r="K93" s="20">
        <v>8.5</v>
      </c>
      <c r="L93" s="20">
        <v>3.25</v>
      </c>
      <c r="M93" s="25"/>
      <c r="N93" s="26"/>
    </row>
    <row r="94" spans="1:14" ht="15">
      <c r="A94" s="20">
        <v>10</v>
      </c>
      <c r="B94" s="20">
        <v>11</v>
      </c>
      <c r="C94" s="20"/>
      <c r="D94" s="21" t="s">
        <v>111</v>
      </c>
      <c r="E94" s="46" t="s">
        <v>83</v>
      </c>
      <c r="F94" s="21" t="s">
        <v>6</v>
      </c>
      <c r="G94" s="22">
        <v>0</v>
      </c>
      <c r="H94" s="21" t="s">
        <v>7</v>
      </c>
      <c r="I94" s="20">
        <v>2</v>
      </c>
      <c r="J94" s="20">
        <v>9.5</v>
      </c>
      <c r="K94" s="20">
        <v>16.5</v>
      </c>
      <c r="L94" s="20">
        <v>4.5</v>
      </c>
      <c r="M94" s="25"/>
      <c r="N94" s="26"/>
    </row>
    <row r="95" spans="1:14" ht="15">
      <c r="A95" s="20">
        <v>11</v>
      </c>
      <c r="B95" s="20">
        <v>5</v>
      </c>
      <c r="C95" s="20"/>
      <c r="D95" s="21" t="s">
        <v>112</v>
      </c>
      <c r="E95" s="46" t="s">
        <v>83</v>
      </c>
      <c r="F95" s="21" t="s">
        <v>6</v>
      </c>
      <c r="G95" s="22">
        <v>0</v>
      </c>
      <c r="H95" s="21"/>
      <c r="I95" s="20">
        <v>2</v>
      </c>
      <c r="J95" s="20">
        <v>8.5</v>
      </c>
      <c r="K95" s="20">
        <v>14.5</v>
      </c>
      <c r="L95" s="20">
        <v>4.5</v>
      </c>
      <c r="M95" s="25"/>
      <c r="N95" s="26"/>
    </row>
    <row r="96" spans="1:14" ht="15">
      <c r="A96" s="20">
        <v>12</v>
      </c>
      <c r="B96" s="20">
        <v>9</v>
      </c>
      <c r="C96" s="20"/>
      <c r="D96" s="21" t="s">
        <v>113</v>
      </c>
      <c r="E96" s="46" t="s">
        <v>83</v>
      </c>
      <c r="F96" s="21" t="s">
        <v>6</v>
      </c>
      <c r="G96" s="22">
        <v>0</v>
      </c>
      <c r="H96" s="21" t="s">
        <v>7</v>
      </c>
      <c r="I96" s="20">
        <v>2</v>
      </c>
      <c r="J96" s="20">
        <v>8.5</v>
      </c>
      <c r="K96" s="20">
        <v>13.5</v>
      </c>
      <c r="L96" s="20">
        <v>2</v>
      </c>
      <c r="M96" s="25"/>
      <c r="N96" s="26"/>
    </row>
    <row r="97" spans="1:14" ht="15">
      <c r="A97" s="20">
        <v>13</v>
      </c>
      <c r="B97" s="20">
        <v>6</v>
      </c>
      <c r="C97" s="20"/>
      <c r="D97" s="21" t="s">
        <v>114</v>
      </c>
      <c r="E97" s="46" t="s">
        <v>83</v>
      </c>
      <c r="F97" s="21" t="s">
        <v>6</v>
      </c>
      <c r="G97" s="22">
        <v>0</v>
      </c>
      <c r="H97" s="21" t="s">
        <v>7</v>
      </c>
      <c r="I97" s="20">
        <v>2</v>
      </c>
      <c r="J97" s="20">
        <v>6.5</v>
      </c>
      <c r="K97" s="20">
        <v>10.5</v>
      </c>
      <c r="L97" s="20">
        <v>2</v>
      </c>
      <c r="M97" s="25"/>
      <c r="N97" s="26"/>
    </row>
    <row r="98" spans="1:14" ht="15">
      <c r="A98" s="20">
        <v>14</v>
      </c>
      <c r="B98" s="20">
        <v>15</v>
      </c>
      <c r="C98" s="20"/>
      <c r="D98" s="21" t="s">
        <v>115</v>
      </c>
      <c r="E98" s="46" t="s">
        <v>83</v>
      </c>
      <c r="F98" s="21" t="s">
        <v>6</v>
      </c>
      <c r="G98" s="22">
        <v>0</v>
      </c>
      <c r="H98" s="21"/>
      <c r="I98" s="20">
        <v>2</v>
      </c>
      <c r="J98" s="20">
        <v>6</v>
      </c>
      <c r="K98" s="20">
        <v>10</v>
      </c>
      <c r="L98" s="20">
        <v>3</v>
      </c>
      <c r="M98" s="25"/>
      <c r="N98" s="26"/>
    </row>
    <row r="99" spans="1:14" ht="15">
      <c r="A99" s="20">
        <v>15</v>
      </c>
      <c r="B99" s="20">
        <v>12</v>
      </c>
      <c r="C99" s="20"/>
      <c r="D99" s="21" t="s">
        <v>64</v>
      </c>
      <c r="E99" s="46" t="s">
        <v>83</v>
      </c>
      <c r="F99" s="21" t="s">
        <v>6</v>
      </c>
      <c r="G99" s="22">
        <v>0</v>
      </c>
      <c r="H99" s="21"/>
      <c r="I99" s="20">
        <v>2</v>
      </c>
      <c r="J99" s="20">
        <v>5</v>
      </c>
      <c r="K99" s="20">
        <v>9</v>
      </c>
      <c r="L99" s="20">
        <v>2</v>
      </c>
      <c r="M99" s="25"/>
      <c r="N99" s="26"/>
    </row>
    <row r="100" spans="1:14" ht="15">
      <c r="A100" s="20">
        <v>16</v>
      </c>
      <c r="B100" s="20">
        <v>3</v>
      </c>
      <c r="C100" s="20"/>
      <c r="D100" s="21" t="s">
        <v>116</v>
      </c>
      <c r="E100" s="46" t="s">
        <v>83</v>
      </c>
      <c r="F100" s="21" t="s">
        <v>6</v>
      </c>
      <c r="G100" s="22">
        <v>0</v>
      </c>
      <c r="H100" s="21"/>
      <c r="I100" s="20">
        <v>1</v>
      </c>
      <c r="J100" s="20">
        <v>7</v>
      </c>
      <c r="K100" s="20">
        <v>11</v>
      </c>
      <c r="L100" s="20">
        <v>1</v>
      </c>
      <c r="M100" s="25"/>
      <c r="N100" s="26"/>
    </row>
    <row r="101" spans="1:14" ht="15">
      <c r="A101" s="20">
        <v>17</v>
      </c>
      <c r="B101" s="20">
        <v>8</v>
      </c>
      <c r="C101" s="20"/>
      <c r="D101" s="21" t="s">
        <v>117</v>
      </c>
      <c r="E101" s="46" t="s">
        <v>83</v>
      </c>
      <c r="F101" s="21" t="s">
        <v>6</v>
      </c>
      <c r="G101" s="22">
        <v>0</v>
      </c>
      <c r="H101" s="21"/>
      <c r="I101" s="20">
        <v>1</v>
      </c>
      <c r="J101" s="20">
        <v>5.5</v>
      </c>
      <c r="K101" s="20">
        <v>8.5</v>
      </c>
      <c r="L101" s="20">
        <v>0</v>
      </c>
      <c r="M101" s="25"/>
      <c r="N101" s="26"/>
    </row>
    <row r="102" spans="1:14" ht="15">
      <c r="A102" s="20">
        <v>18</v>
      </c>
      <c r="B102" s="20">
        <v>4</v>
      </c>
      <c r="C102" s="20"/>
      <c r="D102" s="21" t="s">
        <v>118</v>
      </c>
      <c r="E102" s="46" t="s">
        <v>83</v>
      </c>
      <c r="F102" s="21" t="s">
        <v>6</v>
      </c>
      <c r="G102" s="22">
        <v>0</v>
      </c>
      <c r="H102" s="21"/>
      <c r="I102" s="20">
        <v>0</v>
      </c>
      <c r="J102" s="20">
        <v>6.5</v>
      </c>
      <c r="K102" s="20">
        <v>11.5</v>
      </c>
      <c r="L102" s="20">
        <v>0</v>
      </c>
      <c r="M102" s="25"/>
      <c r="N102" s="26"/>
    </row>
    <row r="103" spans="1:10" ht="15">
      <c r="A103" s="16" t="s">
        <v>11</v>
      </c>
      <c r="B103"/>
      <c r="C103"/>
      <c r="D103"/>
      <c r="E103"/>
      <c r="F103"/>
      <c r="G103"/>
      <c r="H103"/>
      <c r="I103"/>
      <c r="J103"/>
    </row>
    <row r="104" spans="1:10" ht="15">
      <c r="A104" s="23" t="s">
        <v>12</v>
      </c>
      <c r="B104"/>
      <c r="C104"/>
      <c r="D104"/>
      <c r="E104"/>
      <c r="F104"/>
      <c r="G104"/>
      <c r="H104"/>
      <c r="I104"/>
      <c r="J104"/>
    </row>
    <row r="105" spans="1:10" ht="15">
      <c r="A105" s="23" t="s">
        <v>51</v>
      </c>
      <c r="B105"/>
      <c r="C105"/>
      <c r="D105"/>
      <c r="E105"/>
      <c r="F105"/>
      <c r="G105"/>
      <c r="H105"/>
      <c r="I105"/>
      <c r="J105"/>
    </row>
    <row r="106" spans="1:10" ht="15">
      <c r="A106" s="23" t="s">
        <v>52</v>
      </c>
      <c r="B106"/>
      <c r="C106"/>
      <c r="D106"/>
      <c r="E106"/>
      <c r="F106"/>
      <c r="G106"/>
      <c r="H106"/>
      <c r="I106"/>
      <c r="J106"/>
    </row>
    <row r="107" spans="1:10" ht="15">
      <c r="A107" s="24" t="s">
        <v>119</v>
      </c>
      <c r="B107"/>
      <c r="C107"/>
      <c r="D107"/>
      <c r="E107"/>
      <c r="F107"/>
      <c r="G107"/>
      <c r="H107"/>
      <c r="I107"/>
      <c r="J107"/>
    </row>
    <row r="109" spans="1:9" ht="18.75">
      <c r="A109" s="50" t="s">
        <v>120</v>
      </c>
      <c r="B109" s="51"/>
      <c r="C109" s="51"/>
      <c r="D109" s="52"/>
      <c r="E109" s="52"/>
      <c r="F109" s="51"/>
      <c r="G109" s="51"/>
      <c r="H109" s="51"/>
      <c r="I109" s="51"/>
    </row>
    <row r="110" spans="1:9" ht="15.75">
      <c r="A110" s="53" t="s">
        <v>121</v>
      </c>
      <c r="B110" s="51"/>
      <c r="C110" s="51"/>
      <c r="D110" s="52"/>
      <c r="E110" s="52"/>
      <c r="F110" s="51"/>
      <c r="G110" s="51"/>
      <c r="H110" s="51"/>
      <c r="I110" s="51"/>
    </row>
    <row r="111" spans="1:13" ht="15.75">
      <c r="A111" s="54" t="s">
        <v>1</v>
      </c>
      <c r="B111" s="54" t="s">
        <v>2</v>
      </c>
      <c r="C111" s="54"/>
      <c r="D111" s="55" t="s">
        <v>3</v>
      </c>
      <c r="E111" s="56" t="s">
        <v>4</v>
      </c>
      <c r="F111" s="56" t="s">
        <v>122</v>
      </c>
      <c r="G111" s="56" t="s">
        <v>5</v>
      </c>
      <c r="H111" s="55" t="s">
        <v>123</v>
      </c>
      <c r="I111" s="56" t="s">
        <v>124</v>
      </c>
      <c r="J111" s="56" t="s">
        <v>125</v>
      </c>
      <c r="L111" s="25"/>
      <c r="M111" s="26"/>
    </row>
    <row r="112" spans="1:13" ht="15.75">
      <c r="A112" s="57">
        <v>1</v>
      </c>
      <c r="B112" s="57">
        <v>2</v>
      </c>
      <c r="C112" s="57"/>
      <c r="D112" s="58" t="s">
        <v>126</v>
      </c>
      <c r="E112" s="59">
        <v>1538</v>
      </c>
      <c r="F112" s="59">
        <v>18</v>
      </c>
      <c r="G112" s="59" t="s">
        <v>6</v>
      </c>
      <c r="H112" s="58" t="s">
        <v>26</v>
      </c>
      <c r="I112" s="59" t="s">
        <v>127</v>
      </c>
      <c r="J112" s="59" t="s">
        <v>128</v>
      </c>
      <c r="L112" s="25"/>
      <c r="M112" s="26"/>
    </row>
    <row r="113" spans="1:13" ht="15.75">
      <c r="A113" s="57">
        <v>2</v>
      </c>
      <c r="B113" s="57">
        <v>1</v>
      </c>
      <c r="C113" s="57"/>
      <c r="D113" s="58" t="s">
        <v>129</v>
      </c>
      <c r="E113" s="59">
        <v>1716</v>
      </c>
      <c r="F113" s="59">
        <v>18</v>
      </c>
      <c r="G113" s="59" t="s">
        <v>6</v>
      </c>
      <c r="H113" s="58" t="s">
        <v>34</v>
      </c>
      <c r="I113" s="59" t="s">
        <v>127</v>
      </c>
      <c r="J113" s="59" t="s">
        <v>130</v>
      </c>
      <c r="L113" s="25"/>
      <c r="M113" s="26"/>
    </row>
    <row r="114" spans="1:13" ht="15.75">
      <c r="A114" s="57">
        <v>3</v>
      </c>
      <c r="B114" s="57">
        <v>10</v>
      </c>
      <c r="C114" s="57"/>
      <c r="D114" s="58" t="s">
        <v>131</v>
      </c>
      <c r="E114" s="59">
        <v>1106</v>
      </c>
      <c r="F114" s="59">
        <v>18</v>
      </c>
      <c r="G114" s="59" t="s">
        <v>132</v>
      </c>
      <c r="H114" s="58"/>
      <c r="I114" s="59" t="s">
        <v>133</v>
      </c>
      <c r="J114" s="59" t="s">
        <v>134</v>
      </c>
      <c r="L114" s="25"/>
      <c r="M114" s="26"/>
    </row>
    <row r="115" spans="1:13" ht="15.75">
      <c r="A115" s="57">
        <v>4</v>
      </c>
      <c r="B115" s="57">
        <v>9</v>
      </c>
      <c r="C115" s="57"/>
      <c r="D115" s="58" t="s">
        <v>135</v>
      </c>
      <c r="E115" s="59">
        <v>1173</v>
      </c>
      <c r="F115" s="59">
        <v>12</v>
      </c>
      <c r="G115" s="59" t="s">
        <v>6</v>
      </c>
      <c r="H115" s="58" t="s">
        <v>32</v>
      </c>
      <c r="I115" s="59" t="s">
        <v>136</v>
      </c>
      <c r="J115" s="59" t="s">
        <v>137</v>
      </c>
      <c r="L115" s="25"/>
      <c r="M115" s="26"/>
    </row>
    <row r="116" spans="1:13" ht="15.75">
      <c r="A116" s="57">
        <v>5</v>
      </c>
      <c r="B116" s="57">
        <v>23</v>
      </c>
      <c r="C116" s="57"/>
      <c r="D116" s="58" t="s">
        <v>138</v>
      </c>
      <c r="E116" s="59">
        <v>0</v>
      </c>
      <c r="F116" s="59">
        <v>18</v>
      </c>
      <c r="G116" s="59" t="s">
        <v>6</v>
      </c>
      <c r="H116" s="58" t="s">
        <v>86</v>
      </c>
      <c r="I116" s="59" t="s">
        <v>139</v>
      </c>
      <c r="J116" s="59" t="s">
        <v>140</v>
      </c>
      <c r="L116" s="25"/>
      <c r="M116" s="26"/>
    </row>
    <row r="117" spans="1:13" ht="15.75">
      <c r="A117" s="57">
        <v>6</v>
      </c>
      <c r="B117" s="57">
        <v>4</v>
      </c>
      <c r="C117" s="57"/>
      <c r="D117" s="58" t="s">
        <v>141</v>
      </c>
      <c r="E117" s="59">
        <v>1267</v>
      </c>
      <c r="F117" s="59">
        <v>12</v>
      </c>
      <c r="G117" s="59" t="s">
        <v>6</v>
      </c>
      <c r="H117" s="58" t="s">
        <v>142</v>
      </c>
      <c r="I117" s="59" t="s">
        <v>139</v>
      </c>
      <c r="J117" s="59" t="s">
        <v>130</v>
      </c>
      <c r="L117" s="25"/>
      <c r="M117" s="26"/>
    </row>
    <row r="118" spans="1:13" ht="15.75">
      <c r="A118" s="57">
        <v>7</v>
      </c>
      <c r="B118" s="57">
        <v>20</v>
      </c>
      <c r="C118" s="57"/>
      <c r="D118" s="58" t="s">
        <v>143</v>
      </c>
      <c r="E118" s="59">
        <v>0</v>
      </c>
      <c r="F118" s="59">
        <v>18</v>
      </c>
      <c r="G118" s="59" t="s">
        <v>6</v>
      </c>
      <c r="H118" s="58" t="s">
        <v>43</v>
      </c>
      <c r="I118" s="59" t="s">
        <v>139</v>
      </c>
      <c r="J118" s="59" t="s">
        <v>130</v>
      </c>
      <c r="L118" s="25"/>
      <c r="M118" s="26"/>
    </row>
    <row r="119" spans="1:13" ht="15.75">
      <c r="A119" s="57">
        <v>8</v>
      </c>
      <c r="B119" s="57">
        <v>7</v>
      </c>
      <c r="C119" s="57"/>
      <c r="D119" s="58" t="s">
        <v>144</v>
      </c>
      <c r="E119" s="59">
        <v>1220</v>
      </c>
      <c r="F119" s="59">
        <v>12</v>
      </c>
      <c r="G119" s="59" t="s">
        <v>6</v>
      </c>
      <c r="H119" s="58" t="s">
        <v>34</v>
      </c>
      <c r="I119" s="59" t="s">
        <v>139</v>
      </c>
      <c r="J119" s="59" t="s">
        <v>145</v>
      </c>
      <c r="L119" s="25"/>
      <c r="M119" s="26"/>
    </row>
    <row r="120" spans="1:13" ht="15.75">
      <c r="A120" s="57">
        <v>9</v>
      </c>
      <c r="B120" s="57">
        <v>3</v>
      </c>
      <c r="C120" s="57"/>
      <c r="D120" s="58" t="s">
        <v>146</v>
      </c>
      <c r="E120" s="59">
        <v>1514</v>
      </c>
      <c r="F120" s="59">
        <v>12</v>
      </c>
      <c r="G120" s="59" t="s">
        <v>6</v>
      </c>
      <c r="H120" s="58" t="s">
        <v>147</v>
      </c>
      <c r="I120" s="59" t="s">
        <v>139</v>
      </c>
      <c r="J120" s="59" t="s">
        <v>134</v>
      </c>
      <c r="L120" s="25"/>
      <c r="M120" s="26"/>
    </row>
    <row r="121" spans="1:13" ht="15.75">
      <c r="A121" s="57">
        <v>10</v>
      </c>
      <c r="B121" s="57">
        <v>6</v>
      </c>
      <c r="C121" s="57"/>
      <c r="D121" s="58" t="s">
        <v>148</v>
      </c>
      <c r="E121" s="59">
        <v>1222</v>
      </c>
      <c r="F121" s="59">
        <v>12</v>
      </c>
      <c r="G121" s="59" t="s">
        <v>6</v>
      </c>
      <c r="H121" s="58" t="s">
        <v>26</v>
      </c>
      <c r="I121" s="59" t="s">
        <v>139</v>
      </c>
      <c r="J121" s="59" t="s">
        <v>149</v>
      </c>
      <c r="L121" s="25"/>
      <c r="M121" s="26"/>
    </row>
    <row r="122" spans="1:13" ht="15.75">
      <c r="A122" s="57">
        <v>11</v>
      </c>
      <c r="B122" s="57">
        <v>5</v>
      </c>
      <c r="C122" s="57"/>
      <c r="D122" s="58" t="s">
        <v>150</v>
      </c>
      <c r="E122" s="59">
        <v>1242</v>
      </c>
      <c r="F122" s="59">
        <v>12</v>
      </c>
      <c r="G122" s="59" t="s">
        <v>6</v>
      </c>
      <c r="H122" s="58" t="s">
        <v>86</v>
      </c>
      <c r="I122" s="59" t="s">
        <v>139</v>
      </c>
      <c r="J122" s="59" t="s">
        <v>149</v>
      </c>
      <c r="L122" s="25"/>
      <c r="M122" s="26"/>
    </row>
    <row r="123" spans="1:13" ht="15.75">
      <c r="A123" s="57">
        <v>12</v>
      </c>
      <c r="B123" s="57">
        <v>8</v>
      </c>
      <c r="C123" s="57"/>
      <c r="D123" s="58" t="s">
        <v>151</v>
      </c>
      <c r="E123" s="59">
        <v>1210</v>
      </c>
      <c r="F123" s="59">
        <v>12</v>
      </c>
      <c r="G123" s="59" t="s">
        <v>6</v>
      </c>
      <c r="H123" s="58" t="s">
        <v>57</v>
      </c>
      <c r="I123" s="59" t="s">
        <v>152</v>
      </c>
      <c r="J123" s="59" t="s">
        <v>149</v>
      </c>
      <c r="L123" s="25"/>
      <c r="M123" s="26"/>
    </row>
    <row r="124" spans="1:13" ht="15.75">
      <c r="A124" s="57">
        <v>13</v>
      </c>
      <c r="B124" s="57">
        <v>15</v>
      </c>
      <c r="C124" s="57"/>
      <c r="D124" s="58" t="s">
        <v>153</v>
      </c>
      <c r="E124" s="59">
        <v>0</v>
      </c>
      <c r="F124" s="59">
        <v>18</v>
      </c>
      <c r="G124" s="59" t="s">
        <v>6</v>
      </c>
      <c r="H124" s="58"/>
      <c r="I124" s="59" t="s">
        <v>152</v>
      </c>
      <c r="J124" s="59" t="s">
        <v>149</v>
      </c>
      <c r="L124" s="25"/>
      <c r="M124" s="26"/>
    </row>
    <row r="125" spans="1:13" ht="15.75">
      <c r="A125" s="57">
        <v>14</v>
      </c>
      <c r="B125" s="57">
        <v>11</v>
      </c>
      <c r="C125" s="57"/>
      <c r="D125" s="58" t="s">
        <v>154</v>
      </c>
      <c r="E125" s="59">
        <v>1100</v>
      </c>
      <c r="F125" s="59">
        <v>18</v>
      </c>
      <c r="G125" s="59" t="s">
        <v>6</v>
      </c>
      <c r="H125" s="58" t="s">
        <v>7</v>
      </c>
      <c r="I125" s="59" t="s">
        <v>152</v>
      </c>
      <c r="J125" s="59" t="s">
        <v>155</v>
      </c>
      <c r="L125" s="25"/>
      <c r="M125" s="26"/>
    </row>
    <row r="126" spans="1:13" ht="15.75">
      <c r="A126" s="57">
        <v>15</v>
      </c>
      <c r="B126" s="57">
        <v>21</v>
      </c>
      <c r="C126" s="57"/>
      <c r="D126" s="58" t="s">
        <v>156</v>
      </c>
      <c r="E126" s="59">
        <v>0</v>
      </c>
      <c r="F126" s="59">
        <v>18</v>
      </c>
      <c r="G126" s="59" t="s">
        <v>6</v>
      </c>
      <c r="H126" s="58" t="s">
        <v>7</v>
      </c>
      <c r="I126" s="59" t="s">
        <v>157</v>
      </c>
      <c r="J126" s="59" t="s">
        <v>134</v>
      </c>
      <c r="L126" s="25"/>
      <c r="M126" s="26"/>
    </row>
    <row r="127" spans="1:13" ht="15.75">
      <c r="A127" s="57">
        <v>16</v>
      </c>
      <c r="B127" s="57">
        <v>14</v>
      </c>
      <c r="C127" s="57"/>
      <c r="D127" s="58" t="s">
        <v>158</v>
      </c>
      <c r="E127" s="59">
        <v>0</v>
      </c>
      <c r="F127" s="59">
        <v>12</v>
      </c>
      <c r="G127" s="59" t="s">
        <v>6</v>
      </c>
      <c r="H127" s="58" t="s">
        <v>7</v>
      </c>
      <c r="I127" s="59" t="s">
        <v>157</v>
      </c>
      <c r="J127" s="59" t="s">
        <v>134</v>
      </c>
      <c r="L127" s="25"/>
      <c r="M127" s="26"/>
    </row>
    <row r="128" spans="1:13" ht="15.75">
      <c r="A128" s="57">
        <v>17</v>
      </c>
      <c r="B128" s="57">
        <v>22</v>
      </c>
      <c r="C128" s="57"/>
      <c r="D128" s="58" t="s">
        <v>159</v>
      </c>
      <c r="E128" s="59">
        <v>0</v>
      </c>
      <c r="F128" s="59">
        <v>12</v>
      </c>
      <c r="G128" s="59" t="s">
        <v>6</v>
      </c>
      <c r="H128" s="58" t="s">
        <v>7</v>
      </c>
      <c r="I128" s="59" t="s">
        <v>157</v>
      </c>
      <c r="J128" s="59" t="s">
        <v>149</v>
      </c>
      <c r="L128" s="25"/>
      <c r="M128" s="26"/>
    </row>
    <row r="129" spans="1:13" ht="15.75">
      <c r="A129" s="57">
        <v>18</v>
      </c>
      <c r="B129" s="57">
        <v>13</v>
      </c>
      <c r="C129" s="57"/>
      <c r="D129" s="58" t="s">
        <v>160</v>
      </c>
      <c r="E129" s="59">
        <v>1048</v>
      </c>
      <c r="F129" s="59">
        <v>18</v>
      </c>
      <c r="G129" s="59" t="s">
        <v>6</v>
      </c>
      <c r="H129" s="58" t="s">
        <v>43</v>
      </c>
      <c r="I129" s="59" t="s">
        <v>157</v>
      </c>
      <c r="J129" s="59" t="s">
        <v>161</v>
      </c>
      <c r="L129" s="25"/>
      <c r="M129" s="26"/>
    </row>
    <row r="130" spans="1:13" ht="15.75">
      <c r="A130" s="57">
        <v>19</v>
      </c>
      <c r="B130" s="57">
        <v>16</v>
      </c>
      <c r="C130" s="57"/>
      <c r="D130" s="58" t="s">
        <v>162</v>
      </c>
      <c r="E130" s="59">
        <v>0</v>
      </c>
      <c r="F130" s="59">
        <v>12</v>
      </c>
      <c r="G130" s="59" t="s">
        <v>6</v>
      </c>
      <c r="H130" s="58" t="s">
        <v>30</v>
      </c>
      <c r="I130" s="59" t="s">
        <v>163</v>
      </c>
      <c r="J130" s="59" t="s">
        <v>145</v>
      </c>
      <c r="L130" s="25"/>
      <c r="M130" s="26"/>
    </row>
    <row r="131" spans="1:13" ht="15.75">
      <c r="A131" s="57">
        <v>20</v>
      </c>
      <c r="B131" s="57">
        <v>18</v>
      </c>
      <c r="C131" s="57"/>
      <c r="D131" s="58" t="s">
        <v>164</v>
      </c>
      <c r="E131" s="59">
        <v>0</v>
      </c>
      <c r="F131" s="59">
        <v>18</v>
      </c>
      <c r="G131" s="59" t="s">
        <v>6</v>
      </c>
      <c r="H131" s="58"/>
      <c r="I131" s="59" t="s">
        <v>163</v>
      </c>
      <c r="J131" s="59" t="s">
        <v>149</v>
      </c>
      <c r="L131" s="25"/>
      <c r="M131" s="26"/>
    </row>
    <row r="132" spans="1:13" ht="15.75">
      <c r="A132" s="57">
        <v>21</v>
      </c>
      <c r="B132" s="57">
        <v>12</v>
      </c>
      <c r="C132" s="57"/>
      <c r="D132" s="58" t="s">
        <v>165</v>
      </c>
      <c r="E132" s="59">
        <v>1059</v>
      </c>
      <c r="F132" s="59">
        <v>12</v>
      </c>
      <c r="G132" s="59" t="s">
        <v>6</v>
      </c>
      <c r="H132" s="58" t="s">
        <v>89</v>
      </c>
      <c r="I132" s="59" t="s">
        <v>163</v>
      </c>
      <c r="J132" s="59" t="s">
        <v>155</v>
      </c>
      <c r="L132" s="25"/>
      <c r="M132" s="26"/>
    </row>
    <row r="133" spans="1:13" ht="15.75">
      <c r="A133" s="57">
        <v>22</v>
      </c>
      <c r="B133" s="57">
        <v>17</v>
      </c>
      <c r="C133" s="57"/>
      <c r="D133" s="58" t="s">
        <v>166</v>
      </c>
      <c r="E133" s="59">
        <v>0</v>
      </c>
      <c r="F133" s="59">
        <v>12</v>
      </c>
      <c r="G133" s="59" t="s">
        <v>6</v>
      </c>
      <c r="H133" s="58" t="s">
        <v>7</v>
      </c>
      <c r="I133" s="59" t="s">
        <v>163</v>
      </c>
      <c r="J133" s="59" t="s">
        <v>155</v>
      </c>
      <c r="L133" s="25"/>
      <c r="M133" s="26"/>
    </row>
    <row r="134" spans="1:13" ht="15.75">
      <c r="A134" s="57">
        <v>23</v>
      </c>
      <c r="B134" s="57">
        <v>19</v>
      </c>
      <c r="C134" s="57"/>
      <c r="D134" s="58" t="s">
        <v>167</v>
      </c>
      <c r="E134" s="59">
        <v>0</v>
      </c>
      <c r="F134" s="59">
        <v>18</v>
      </c>
      <c r="G134" s="59" t="s">
        <v>6</v>
      </c>
      <c r="H134" s="58"/>
      <c r="I134" s="59" t="s">
        <v>168</v>
      </c>
      <c r="J134" s="59" t="s">
        <v>169</v>
      </c>
      <c r="L134" s="25"/>
      <c r="M134" s="26"/>
    </row>
    <row r="135" spans="1:13" ht="15.75">
      <c r="A135" s="60"/>
      <c r="B135" s="60"/>
      <c r="C135" s="60"/>
      <c r="D135" s="61"/>
      <c r="E135" s="62"/>
      <c r="F135" s="62"/>
      <c r="G135" s="62"/>
      <c r="H135" s="61"/>
      <c r="I135" s="62"/>
      <c r="J135" s="62"/>
      <c r="L135" s="25"/>
      <c r="M135" s="26"/>
    </row>
    <row r="136" spans="1:13" ht="18.75">
      <c r="A136" s="50" t="s">
        <v>170</v>
      </c>
      <c r="B136" s="51"/>
      <c r="C136" s="51"/>
      <c r="D136" s="51"/>
      <c r="E136" s="51"/>
      <c r="F136" s="51"/>
      <c r="G136" s="51"/>
      <c r="H136" s="51"/>
      <c r="I136" s="51"/>
      <c r="J136" s="51"/>
      <c r="L136" s="25"/>
      <c r="M136" s="26"/>
    </row>
    <row r="137" spans="1:13" ht="15.75">
      <c r="A137" s="53" t="s">
        <v>121</v>
      </c>
      <c r="B137" s="51"/>
      <c r="C137" s="51"/>
      <c r="D137" s="51"/>
      <c r="E137" s="51"/>
      <c r="F137" s="51"/>
      <c r="G137" s="51"/>
      <c r="H137" s="51"/>
      <c r="I137" s="51"/>
      <c r="J137" s="51"/>
      <c r="L137" s="25"/>
      <c r="M137" s="26"/>
    </row>
    <row r="138" spans="1:13" ht="15.75">
      <c r="A138" s="54" t="s">
        <v>1</v>
      </c>
      <c r="B138" s="54" t="s">
        <v>2</v>
      </c>
      <c r="C138" s="54"/>
      <c r="D138" s="55" t="s">
        <v>3</v>
      </c>
      <c r="E138" s="55"/>
      <c r="F138" s="55"/>
      <c r="G138" s="56" t="s">
        <v>5</v>
      </c>
      <c r="H138" s="55" t="s">
        <v>123</v>
      </c>
      <c r="I138" s="56" t="s">
        <v>124</v>
      </c>
      <c r="J138" s="56" t="s">
        <v>125</v>
      </c>
      <c r="L138" s="25"/>
      <c r="M138" s="26"/>
    </row>
    <row r="139" spans="1:13" ht="15.75">
      <c r="A139" s="57">
        <v>1</v>
      </c>
      <c r="B139" s="57">
        <v>2</v>
      </c>
      <c r="C139" s="57"/>
      <c r="D139" s="58" t="s">
        <v>171</v>
      </c>
      <c r="E139" s="58"/>
      <c r="F139" s="58"/>
      <c r="G139" s="59" t="s">
        <v>6</v>
      </c>
      <c r="H139" s="58"/>
      <c r="I139" s="59" t="s">
        <v>127</v>
      </c>
      <c r="J139" s="59" t="s">
        <v>128</v>
      </c>
      <c r="L139" s="25"/>
      <c r="M139" s="26"/>
    </row>
    <row r="140" spans="1:13" ht="15.75">
      <c r="A140" s="57">
        <v>2</v>
      </c>
      <c r="B140" s="57">
        <v>4</v>
      </c>
      <c r="C140" s="57"/>
      <c r="D140" s="58" t="s">
        <v>172</v>
      </c>
      <c r="E140" s="58"/>
      <c r="F140" s="58"/>
      <c r="G140" s="59" t="s">
        <v>6</v>
      </c>
      <c r="H140" s="58" t="s">
        <v>7</v>
      </c>
      <c r="I140" s="59" t="s">
        <v>127</v>
      </c>
      <c r="J140" s="59" t="s">
        <v>134</v>
      </c>
      <c r="L140" s="25"/>
      <c r="M140" s="26"/>
    </row>
    <row r="141" spans="1:13" ht="15.75">
      <c r="A141" s="57">
        <v>3</v>
      </c>
      <c r="B141" s="57">
        <v>18</v>
      </c>
      <c r="C141" s="57"/>
      <c r="D141" s="58" t="s">
        <v>173</v>
      </c>
      <c r="E141" s="58"/>
      <c r="F141" s="58"/>
      <c r="G141" s="59" t="s">
        <v>18</v>
      </c>
      <c r="H141" s="58"/>
      <c r="I141" s="59" t="s">
        <v>133</v>
      </c>
      <c r="J141" s="59" t="s">
        <v>145</v>
      </c>
      <c r="L141" s="25"/>
      <c r="M141" s="26"/>
    </row>
    <row r="142" spans="1:13" ht="15.75">
      <c r="A142" s="57">
        <v>4</v>
      </c>
      <c r="B142" s="57">
        <v>12</v>
      </c>
      <c r="C142" s="57"/>
      <c r="D142" s="58" t="s">
        <v>174</v>
      </c>
      <c r="E142" s="58"/>
      <c r="F142" s="58"/>
      <c r="G142" s="59" t="s">
        <v>6</v>
      </c>
      <c r="H142" s="58" t="s">
        <v>7</v>
      </c>
      <c r="I142" s="59" t="s">
        <v>133</v>
      </c>
      <c r="J142" s="59" t="s">
        <v>134</v>
      </c>
      <c r="L142" s="25"/>
      <c r="M142" s="26"/>
    </row>
    <row r="143" spans="1:13" ht="15.75">
      <c r="A143" s="57">
        <v>5</v>
      </c>
      <c r="B143" s="57">
        <v>5</v>
      </c>
      <c r="C143" s="57"/>
      <c r="D143" s="58" t="s">
        <v>175</v>
      </c>
      <c r="E143" s="58"/>
      <c r="F143" s="58"/>
      <c r="G143" s="59" t="s">
        <v>6</v>
      </c>
      <c r="H143" s="58" t="s">
        <v>7</v>
      </c>
      <c r="I143" s="59" t="s">
        <v>139</v>
      </c>
      <c r="J143" s="59" t="s">
        <v>128</v>
      </c>
      <c r="L143" s="25"/>
      <c r="M143" s="26"/>
    </row>
    <row r="144" spans="1:13" ht="15.75">
      <c r="A144" s="57">
        <v>6</v>
      </c>
      <c r="B144" s="57">
        <v>24</v>
      </c>
      <c r="C144" s="57"/>
      <c r="D144" s="58" t="s">
        <v>176</v>
      </c>
      <c r="E144" s="58"/>
      <c r="F144" s="58"/>
      <c r="G144" s="59" t="s">
        <v>6</v>
      </c>
      <c r="H144" s="58" t="s">
        <v>30</v>
      </c>
      <c r="I144" s="59" t="s">
        <v>139</v>
      </c>
      <c r="J144" s="59" t="s">
        <v>140</v>
      </c>
      <c r="L144" s="25"/>
      <c r="M144" s="26"/>
    </row>
    <row r="145" spans="1:13" ht="15.75">
      <c r="A145" s="57">
        <v>7</v>
      </c>
      <c r="B145" s="57">
        <v>13</v>
      </c>
      <c r="C145" s="57"/>
      <c r="D145" s="58" t="s">
        <v>177</v>
      </c>
      <c r="E145" s="58"/>
      <c r="F145" s="58"/>
      <c r="G145" s="59" t="s">
        <v>6</v>
      </c>
      <c r="H145" s="58" t="s">
        <v>30</v>
      </c>
      <c r="I145" s="59" t="s">
        <v>139</v>
      </c>
      <c r="J145" s="59" t="s">
        <v>140</v>
      </c>
      <c r="L145" s="25"/>
      <c r="M145" s="26"/>
    </row>
    <row r="146" spans="1:13" ht="15.75">
      <c r="A146" s="57">
        <v>8</v>
      </c>
      <c r="B146" s="57">
        <v>10</v>
      </c>
      <c r="C146" s="57"/>
      <c r="D146" s="58" t="s">
        <v>178</v>
      </c>
      <c r="E146" s="58"/>
      <c r="F146" s="58"/>
      <c r="G146" s="59" t="s">
        <v>6</v>
      </c>
      <c r="H146" s="58" t="s">
        <v>7</v>
      </c>
      <c r="I146" s="59" t="s">
        <v>139</v>
      </c>
      <c r="J146" s="59" t="s">
        <v>145</v>
      </c>
      <c r="L146" s="25"/>
      <c r="M146" s="26"/>
    </row>
    <row r="147" spans="1:13" ht="15.75">
      <c r="A147" s="57">
        <v>9</v>
      </c>
      <c r="B147" s="57">
        <v>16</v>
      </c>
      <c r="C147" s="57"/>
      <c r="D147" s="58" t="s">
        <v>179</v>
      </c>
      <c r="E147" s="58"/>
      <c r="F147" s="58"/>
      <c r="G147" s="59" t="s">
        <v>6</v>
      </c>
      <c r="H147" s="58"/>
      <c r="I147" s="59" t="s">
        <v>139</v>
      </c>
      <c r="J147" s="59" t="s">
        <v>145</v>
      </c>
      <c r="L147" s="25"/>
      <c r="M147" s="26"/>
    </row>
    <row r="148" spans="1:13" ht="15.75">
      <c r="A148" s="57">
        <v>10</v>
      </c>
      <c r="B148" s="57">
        <v>3</v>
      </c>
      <c r="C148" s="57"/>
      <c r="D148" s="58" t="s">
        <v>180</v>
      </c>
      <c r="E148" s="58"/>
      <c r="F148" s="58"/>
      <c r="G148" s="59" t="s">
        <v>6</v>
      </c>
      <c r="H148" s="58" t="s">
        <v>181</v>
      </c>
      <c r="I148" s="59" t="s">
        <v>139</v>
      </c>
      <c r="J148" s="59" t="s">
        <v>145</v>
      </c>
      <c r="L148" s="25"/>
      <c r="M148" s="26"/>
    </row>
    <row r="149" spans="1:13" ht="15.75">
      <c r="A149" s="57">
        <v>11</v>
      </c>
      <c r="B149" s="57">
        <v>17</v>
      </c>
      <c r="C149" s="57"/>
      <c r="D149" s="58" t="s">
        <v>182</v>
      </c>
      <c r="E149" s="58"/>
      <c r="F149" s="58"/>
      <c r="G149" s="59" t="s">
        <v>6</v>
      </c>
      <c r="H149" s="58" t="s">
        <v>7</v>
      </c>
      <c r="I149" s="59" t="s">
        <v>139</v>
      </c>
      <c r="J149" s="59" t="s">
        <v>149</v>
      </c>
      <c r="L149" s="25"/>
      <c r="M149" s="26"/>
    </row>
    <row r="150" spans="1:13" ht="15.75">
      <c r="A150" s="57">
        <v>12</v>
      </c>
      <c r="B150" s="57">
        <v>9</v>
      </c>
      <c r="C150" s="57"/>
      <c r="D150" s="58" t="s">
        <v>183</v>
      </c>
      <c r="E150" s="58"/>
      <c r="F150" s="58"/>
      <c r="G150" s="59" t="s">
        <v>6</v>
      </c>
      <c r="H150" s="58" t="s">
        <v>30</v>
      </c>
      <c r="I150" s="59" t="s">
        <v>139</v>
      </c>
      <c r="J150" s="59" t="s">
        <v>155</v>
      </c>
      <c r="L150" s="25"/>
      <c r="M150" s="26"/>
    </row>
    <row r="151" spans="1:13" ht="15.75">
      <c r="A151" s="57">
        <v>13</v>
      </c>
      <c r="B151" s="57">
        <v>20</v>
      </c>
      <c r="C151" s="57"/>
      <c r="D151" s="58" t="s">
        <v>184</v>
      </c>
      <c r="E151" s="58"/>
      <c r="F151" s="58"/>
      <c r="G151" s="59" t="s">
        <v>6</v>
      </c>
      <c r="H151" s="58" t="s">
        <v>147</v>
      </c>
      <c r="I151" s="59" t="s">
        <v>157</v>
      </c>
      <c r="J151" s="59" t="s">
        <v>130</v>
      </c>
      <c r="L151" s="25"/>
      <c r="M151" s="26"/>
    </row>
    <row r="152" spans="1:13" ht="15.75">
      <c r="A152" s="57">
        <v>14</v>
      </c>
      <c r="B152" s="57">
        <v>22</v>
      </c>
      <c r="C152" s="57"/>
      <c r="D152" s="58" t="s">
        <v>185</v>
      </c>
      <c r="E152" s="58"/>
      <c r="F152" s="58"/>
      <c r="G152" s="59" t="s">
        <v>6</v>
      </c>
      <c r="H152" s="58"/>
      <c r="I152" s="59" t="s">
        <v>157</v>
      </c>
      <c r="J152" s="59" t="s">
        <v>145</v>
      </c>
      <c r="L152" s="25"/>
      <c r="M152" s="26"/>
    </row>
    <row r="153" spans="1:13" ht="15.75">
      <c r="A153" s="57">
        <v>15</v>
      </c>
      <c r="B153" s="57">
        <v>1</v>
      </c>
      <c r="C153" s="57"/>
      <c r="D153" s="58" t="s">
        <v>186</v>
      </c>
      <c r="E153" s="58"/>
      <c r="F153" s="58"/>
      <c r="G153" s="59" t="s">
        <v>6</v>
      </c>
      <c r="H153" s="58"/>
      <c r="I153" s="59" t="s">
        <v>157</v>
      </c>
      <c r="J153" s="59" t="s">
        <v>145</v>
      </c>
      <c r="L153" s="25"/>
      <c r="M153" s="26"/>
    </row>
    <row r="154" spans="1:13" ht="15.75">
      <c r="A154" s="57">
        <v>16</v>
      </c>
      <c r="B154" s="57">
        <v>6</v>
      </c>
      <c r="C154" s="57"/>
      <c r="D154" s="58" t="s">
        <v>187</v>
      </c>
      <c r="E154" s="58"/>
      <c r="F154" s="58"/>
      <c r="G154" s="59" t="s">
        <v>6</v>
      </c>
      <c r="H154" s="58"/>
      <c r="I154" s="59" t="s">
        <v>157</v>
      </c>
      <c r="J154" s="59" t="s">
        <v>149</v>
      </c>
      <c r="L154" s="25"/>
      <c r="M154" s="26"/>
    </row>
    <row r="155" spans="1:13" ht="15.75">
      <c r="A155" s="57">
        <v>17</v>
      </c>
      <c r="B155" s="57">
        <v>21</v>
      </c>
      <c r="C155" s="57"/>
      <c r="D155" s="58" t="s">
        <v>188</v>
      </c>
      <c r="E155" s="58"/>
      <c r="F155" s="58"/>
      <c r="G155" s="59" t="s">
        <v>6</v>
      </c>
      <c r="H155" s="58"/>
      <c r="I155" s="59" t="s">
        <v>157</v>
      </c>
      <c r="J155" s="59" t="s">
        <v>155</v>
      </c>
      <c r="L155" s="25"/>
      <c r="M155" s="26"/>
    </row>
    <row r="156" spans="1:13" ht="15.75">
      <c r="A156" s="57">
        <v>18</v>
      </c>
      <c r="B156" s="57">
        <v>19</v>
      </c>
      <c r="C156" s="57"/>
      <c r="D156" s="58" t="s">
        <v>189</v>
      </c>
      <c r="E156" s="58"/>
      <c r="F156" s="58"/>
      <c r="G156" s="59" t="s">
        <v>6</v>
      </c>
      <c r="H156" s="58"/>
      <c r="I156" s="59" t="s">
        <v>157</v>
      </c>
      <c r="J156" s="59" t="s">
        <v>137</v>
      </c>
      <c r="L156" s="25"/>
      <c r="M156" s="26"/>
    </row>
    <row r="157" spans="1:13" ht="15.75">
      <c r="A157" s="57">
        <v>19</v>
      </c>
      <c r="B157" s="57">
        <v>14</v>
      </c>
      <c r="C157" s="57"/>
      <c r="D157" s="58" t="s">
        <v>190</v>
      </c>
      <c r="E157" s="58"/>
      <c r="F157" s="58"/>
      <c r="G157" s="59" t="s">
        <v>6</v>
      </c>
      <c r="H157" s="58"/>
      <c r="I157" s="59" t="s">
        <v>157</v>
      </c>
      <c r="J157" s="59" t="s">
        <v>127</v>
      </c>
      <c r="L157" s="25"/>
      <c r="M157" s="26"/>
    </row>
    <row r="158" spans="1:13" ht="15.75">
      <c r="A158" s="57">
        <v>20</v>
      </c>
      <c r="B158" s="57">
        <v>23</v>
      </c>
      <c r="C158" s="57"/>
      <c r="D158" s="58" t="s">
        <v>191</v>
      </c>
      <c r="E158" s="58"/>
      <c r="F158" s="58"/>
      <c r="G158" s="59" t="s">
        <v>6</v>
      </c>
      <c r="H158" s="58" t="s">
        <v>30</v>
      </c>
      <c r="I158" s="59" t="s">
        <v>163</v>
      </c>
      <c r="J158" s="59" t="s">
        <v>137</v>
      </c>
      <c r="L158" s="25"/>
      <c r="M158" s="26"/>
    </row>
    <row r="159" spans="1:13" ht="15.75">
      <c r="A159" s="57">
        <v>21</v>
      </c>
      <c r="B159" s="57">
        <v>7</v>
      </c>
      <c r="C159" s="57"/>
      <c r="D159" s="58" t="s">
        <v>192</v>
      </c>
      <c r="E159" s="58"/>
      <c r="F159" s="58"/>
      <c r="G159" s="59" t="s">
        <v>6</v>
      </c>
      <c r="H159" s="58"/>
      <c r="I159" s="59" t="s">
        <v>163</v>
      </c>
      <c r="J159" s="59" t="s">
        <v>169</v>
      </c>
      <c r="L159" s="25"/>
      <c r="M159" s="26"/>
    </row>
    <row r="160" spans="1:13" ht="15.75">
      <c r="A160" s="57">
        <v>22</v>
      </c>
      <c r="B160" s="57">
        <v>11</v>
      </c>
      <c r="C160" s="57"/>
      <c r="D160" s="58" t="s">
        <v>193</v>
      </c>
      <c r="E160" s="58"/>
      <c r="F160" s="58"/>
      <c r="G160" s="59" t="s">
        <v>6</v>
      </c>
      <c r="H160" s="58" t="s">
        <v>7</v>
      </c>
      <c r="I160" s="59" t="s">
        <v>168</v>
      </c>
      <c r="J160" s="59" t="s">
        <v>169</v>
      </c>
      <c r="L160" s="25"/>
      <c r="M160" s="26"/>
    </row>
    <row r="161" spans="1:13" ht="15.75">
      <c r="A161" s="57">
        <v>23</v>
      </c>
      <c r="B161" s="57">
        <v>15</v>
      </c>
      <c r="C161" s="57"/>
      <c r="D161" s="58" t="s">
        <v>194</v>
      </c>
      <c r="E161" s="58"/>
      <c r="F161" s="58"/>
      <c r="G161" s="59" t="s">
        <v>6</v>
      </c>
      <c r="H161" s="58"/>
      <c r="I161" s="59" t="s">
        <v>168</v>
      </c>
      <c r="J161" s="59" t="s">
        <v>161</v>
      </c>
      <c r="L161" s="25"/>
      <c r="M161" s="26"/>
    </row>
    <row r="162" spans="1:13" ht="15.75">
      <c r="A162" s="57">
        <v>24</v>
      </c>
      <c r="B162" s="57">
        <v>8</v>
      </c>
      <c r="C162" s="57"/>
      <c r="D162" s="58" t="s">
        <v>195</v>
      </c>
      <c r="E162" s="58"/>
      <c r="F162" s="58"/>
      <c r="G162" s="59" t="s">
        <v>6</v>
      </c>
      <c r="H162" s="58" t="s">
        <v>7</v>
      </c>
      <c r="I162" s="59" t="s">
        <v>196</v>
      </c>
      <c r="J162" s="59" t="s">
        <v>169</v>
      </c>
      <c r="L162" s="25"/>
      <c r="M162" s="26"/>
    </row>
    <row r="164" spans="1:12" ht="15">
      <c r="A164" s="39" t="s">
        <v>197</v>
      </c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</row>
    <row r="165" spans="1:12" ht="12.75">
      <c r="A165" s="41" t="s">
        <v>198</v>
      </c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</row>
    <row r="166" spans="1:12" ht="15">
      <c r="A166" s="39" t="s">
        <v>21</v>
      </c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</row>
    <row r="167" spans="1:12" ht="12.75">
      <c r="A167" s="42" t="s">
        <v>1</v>
      </c>
      <c r="B167" s="42" t="s">
        <v>2</v>
      </c>
      <c r="C167" s="43"/>
      <c r="D167" s="43" t="s">
        <v>3</v>
      </c>
      <c r="E167" s="43" t="s">
        <v>79</v>
      </c>
      <c r="F167" s="43" t="s">
        <v>5</v>
      </c>
      <c r="G167" s="44" t="s">
        <v>4</v>
      </c>
      <c r="H167" s="43" t="s">
        <v>8</v>
      </c>
      <c r="I167" s="42" t="s">
        <v>9</v>
      </c>
      <c r="J167" s="42" t="s">
        <v>10</v>
      </c>
      <c r="K167" s="42" t="s">
        <v>13</v>
      </c>
      <c r="L167" s="42" t="s">
        <v>22</v>
      </c>
    </row>
    <row r="168" spans="1:12" ht="12.75">
      <c r="A168" s="45">
        <v>1</v>
      </c>
      <c r="B168" s="45">
        <v>1</v>
      </c>
      <c r="C168" s="46"/>
      <c r="D168" s="46" t="s">
        <v>199</v>
      </c>
      <c r="E168" s="46" t="s">
        <v>200</v>
      </c>
      <c r="F168" s="46" t="s">
        <v>6</v>
      </c>
      <c r="G168" s="47">
        <v>1550</v>
      </c>
      <c r="H168" s="46" t="s">
        <v>26</v>
      </c>
      <c r="I168" s="45">
        <v>5</v>
      </c>
      <c r="J168" s="45">
        <v>9.5</v>
      </c>
      <c r="K168" s="45">
        <v>16</v>
      </c>
      <c r="L168" s="45">
        <v>16</v>
      </c>
    </row>
    <row r="169" spans="1:12" ht="12.75">
      <c r="A169" s="45">
        <v>2</v>
      </c>
      <c r="B169" s="45">
        <v>5</v>
      </c>
      <c r="C169" s="46"/>
      <c r="D169" s="46" t="s">
        <v>201</v>
      </c>
      <c r="E169" s="46" t="s">
        <v>202</v>
      </c>
      <c r="F169" s="46" t="s">
        <v>6</v>
      </c>
      <c r="G169" s="47">
        <v>1351</v>
      </c>
      <c r="H169" s="46" t="s">
        <v>7</v>
      </c>
      <c r="I169" s="45">
        <v>4</v>
      </c>
      <c r="J169" s="45">
        <v>9.5</v>
      </c>
      <c r="K169" s="45">
        <v>16.5</v>
      </c>
      <c r="L169" s="45">
        <v>11.5</v>
      </c>
    </row>
    <row r="170" spans="1:12" ht="12.75">
      <c r="A170" s="45">
        <v>3</v>
      </c>
      <c r="B170" s="45">
        <v>2</v>
      </c>
      <c r="C170" s="46"/>
      <c r="D170" s="46" t="s">
        <v>203</v>
      </c>
      <c r="E170" s="46" t="s">
        <v>200</v>
      </c>
      <c r="F170" s="46" t="s">
        <v>6</v>
      </c>
      <c r="G170" s="47">
        <v>1406</v>
      </c>
      <c r="H170" s="46" t="s">
        <v>43</v>
      </c>
      <c r="I170" s="45">
        <v>3.5</v>
      </c>
      <c r="J170" s="45">
        <v>9.5</v>
      </c>
      <c r="K170" s="45">
        <v>15.5</v>
      </c>
      <c r="L170" s="45">
        <v>9.75</v>
      </c>
    </row>
    <row r="171" spans="1:12" ht="12.75">
      <c r="A171" s="45">
        <v>4</v>
      </c>
      <c r="B171" s="45">
        <v>3</v>
      </c>
      <c r="C171" s="46"/>
      <c r="D171" s="46" t="s">
        <v>204</v>
      </c>
      <c r="E171" s="46" t="s">
        <v>205</v>
      </c>
      <c r="F171" s="46" t="s">
        <v>6</v>
      </c>
      <c r="G171" s="47">
        <v>1378</v>
      </c>
      <c r="H171" s="46" t="s">
        <v>92</v>
      </c>
      <c r="I171" s="45">
        <v>3.5</v>
      </c>
      <c r="J171" s="45">
        <v>8.5</v>
      </c>
      <c r="K171" s="45">
        <v>15.5</v>
      </c>
      <c r="L171" s="45">
        <v>8.75</v>
      </c>
    </row>
    <row r="172" spans="1:12" ht="12.75">
      <c r="A172" s="45">
        <v>5</v>
      </c>
      <c r="B172" s="45">
        <v>9</v>
      </c>
      <c r="C172" s="46"/>
      <c r="D172" s="46" t="s">
        <v>206</v>
      </c>
      <c r="E172" s="46" t="s">
        <v>207</v>
      </c>
      <c r="F172" s="46" t="s">
        <v>132</v>
      </c>
      <c r="G172" s="47">
        <v>1106</v>
      </c>
      <c r="H172" s="46"/>
      <c r="I172" s="45">
        <v>3</v>
      </c>
      <c r="J172" s="45">
        <v>8</v>
      </c>
      <c r="K172" s="45">
        <v>13.5</v>
      </c>
      <c r="L172" s="45">
        <v>6</v>
      </c>
    </row>
    <row r="173" spans="1:12" ht="12.75">
      <c r="A173" s="45">
        <v>6</v>
      </c>
      <c r="B173" s="45">
        <v>4</v>
      </c>
      <c r="C173" s="46"/>
      <c r="D173" s="46" t="s">
        <v>208</v>
      </c>
      <c r="E173" s="46" t="s">
        <v>209</v>
      </c>
      <c r="F173" s="46" t="s">
        <v>6</v>
      </c>
      <c r="G173" s="47">
        <v>1360</v>
      </c>
      <c r="H173" s="46" t="s">
        <v>210</v>
      </c>
      <c r="I173" s="45">
        <v>3</v>
      </c>
      <c r="J173" s="45">
        <v>7.5</v>
      </c>
      <c r="K173" s="45">
        <v>13</v>
      </c>
      <c r="L173" s="45">
        <v>4.5</v>
      </c>
    </row>
    <row r="174" spans="1:12" ht="12.75">
      <c r="A174" s="45">
        <v>7</v>
      </c>
      <c r="B174" s="45">
        <v>6</v>
      </c>
      <c r="C174" s="46"/>
      <c r="D174" s="46" t="s">
        <v>211</v>
      </c>
      <c r="E174" s="46" t="s">
        <v>207</v>
      </c>
      <c r="F174" s="46" t="s">
        <v>6</v>
      </c>
      <c r="G174" s="47">
        <v>1341</v>
      </c>
      <c r="H174" s="46" t="s">
        <v>7</v>
      </c>
      <c r="I174" s="45">
        <v>3</v>
      </c>
      <c r="J174" s="45">
        <v>7</v>
      </c>
      <c r="K174" s="45">
        <v>12.5</v>
      </c>
      <c r="L174" s="45">
        <v>3.5</v>
      </c>
    </row>
    <row r="175" spans="1:12" ht="12.75">
      <c r="A175" s="45">
        <v>8</v>
      </c>
      <c r="B175" s="45">
        <v>7</v>
      </c>
      <c r="C175" s="46"/>
      <c r="D175" s="46" t="s">
        <v>212</v>
      </c>
      <c r="E175" s="46" t="s">
        <v>213</v>
      </c>
      <c r="F175" s="46" t="s">
        <v>6</v>
      </c>
      <c r="G175" s="47">
        <v>1194</v>
      </c>
      <c r="H175" s="46" t="s">
        <v>32</v>
      </c>
      <c r="I175" s="45">
        <v>2.5</v>
      </c>
      <c r="J175" s="45">
        <v>7.5</v>
      </c>
      <c r="K175" s="45">
        <v>12.5</v>
      </c>
      <c r="L175" s="45">
        <v>5</v>
      </c>
    </row>
    <row r="176" spans="1:12" ht="12.75">
      <c r="A176" s="45">
        <v>9</v>
      </c>
      <c r="B176" s="45">
        <v>13</v>
      </c>
      <c r="C176" s="46"/>
      <c r="D176" s="46" t="s">
        <v>214</v>
      </c>
      <c r="E176" s="46" t="s">
        <v>215</v>
      </c>
      <c r="F176" s="46" t="s">
        <v>6</v>
      </c>
      <c r="G176" s="47">
        <v>0</v>
      </c>
      <c r="H176" s="46" t="s">
        <v>30</v>
      </c>
      <c r="I176" s="45">
        <v>2.5</v>
      </c>
      <c r="J176" s="45">
        <v>7</v>
      </c>
      <c r="K176" s="45">
        <v>12</v>
      </c>
      <c r="L176" s="45">
        <v>3.75</v>
      </c>
    </row>
    <row r="177" spans="1:12" ht="12.75">
      <c r="A177" s="45">
        <v>10</v>
      </c>
      <c r="B177" s="45">
        <v>8</v>
      </c>
      <c r="C177" s="46"/>
      <c r="D177" s="46" t="s">
        <v>216</v>
      </c>
      <c r="E177" s="46" t="s">
        <v>213</v>
      </c>
      <c r="F177" s="46" t="s">
        <v>6</v>
      </c>
      <c r="G177" s="47">
        <v>1180</v>
      </c>
      <c r="H177" s="46" t="s">
        <v>142</v>
      </c>
      <c r="I177" s="45">
        <v>2.5</v>
      </c>
      <c r="J177" s="45">
        <v>7</v>
      </c>
      <c r="K177" s="45">
        <v>11</v>
      </c>
      <c r="L177" s="45">
        <v>3.25</v>
      </c>
    </row>
    <row r="178" spans="1:12" ht="12.75">
      <c r="A178" s="45">
        <v>11</v>
      </c>
      <c r="B178" s="45">
        <v>10</v>
      </c>
      <c r="C178" s="46"/>
      <c r="D178" s="46" t="s">
        <v>217</v>
      </c>
      <c r="E178" s="46" t="s">
        <v>218</v>
      </c>
      <c r="F178" s="46" t="s">
        <v>6</v>
      </c>
      <c r="G178" s="47">
        <v>1104</v>
      </c>
      <c r="H178" s="46" t="s">
        <v>7</v>
      </c>
      <c r="I178" s="45">
        <v>2.5</v>
      </c>
      <c r="J178" s="45">
        <v>6.5</v>
      </c>
      <c r="K178" s="45">
        <v>12.5</v>
      </c>
      <c r="L178" s="45">
        <v>3.75</v>
      </c>
    </row>
    <row r="179" spans="1:12" ht="12.75">
      <c r="A179" s="45">
        <v>12</v>
      </c>
      <c r="B179" s="45">
        <v>11</v>
      </c>
      <c r="C179" s="46"/>
      <c r="D179" s="46" t="s">
        <v>219</v>
      </c>
      <c r="E179" s="46" t="s">
        <v>220</v>
      </c>
      <c r="F179" s="46" t="s">
        <v>6</v>
      </c>
      <c r="G179" s="47">
        <v>0</v>
      </c>
      <c r="H179" s="46" t="s">
        <v>7</v>
      </c>
      <c r="I179" s="45">
        <v>2</v>
      </c>
      <c r="J179" s="45">
        <v>8</v>
      </c>
      <c r="K179" s="45">
        <v>12.5</v>
      </c>
      <c r="L179" s="45">
        <v>2.5</v>
      </c>
    </row>
    <row r="180" spans="1:12" ht="12.75">
      <c r="A180" s="45">
        <v>13</v>
      </c>
      <c r="B180" s="45">
        <v>16</v>
      </c>
      <c r="C180" s="46"/>
      <c r="D180" s="46" t="s">
        <v>221</v>
      </c>
      <c r="E180" s="46" t="s">
        <v>209</v>
      </c>
      <c r="F180" s="46" t="s">
        <v>6</v>
      </c>
      <c r="G180" s="47">
        <v>0</v>
      </c>
      <c r="H180" s="46" t="s">
        <v>7</v>
      </c>
      <c r="I180" s="45">
        <v>2</v>
      </c>
      <c r="J180" s="45">
        <v>6</v>
      </c>
      <c r="K180" s="45">
        <v>10</v>
      </c>
      <c r="L180" s="45">
        <v>2.5</v>
      </c>
    </row>
    <row r="181" spans="1:12" ht="12.75">
      <c r="A181" s="45">
        <v>14</v>
      </c>
      <c r="B181" s="45">
        <v>15</v>
      </c>
      <c r="C181" s="46"/>
      <c r="D181" s="46" t="s">
        <v>222</v>
      </c>
      <c r="E181" s="46" t="s">
        <v>220</v>
      </c>
      <c r="F181" s="46" t="s">
        <v>6</v>
      </c>
      <c r="G181" s="47">
        <v>0</v>
      </c>
      <c r="H181" s="46" t="s">
        <v>7</v>
      </c>
      <c r="I181" s="45">
        <v>2</v>
      </c>
      <c r="J181" s="45">
        <v>4.5</v>
      </c>
      <c r="K181" s="45">
        <v>8</v>
      </c>
      <c r="L181" s="45">
        <v>2.5</v>
      </c>
    </row>
    <row r="182" spans="1:12" ht="12.75">
      <c r="A182" s="45">
        <v>15</v>
      </c>
      <c r="B182" s="45">
        <v>12</v>
      </c>
      <c r="C182" s="46"/>
      <c r="D182" s="46" t="s">
        <v>223</v>
      </c>
      <c r="E182" s="46" t="s">
        <v>218</v>
      </c>
      <c r="F182" s="46" t="s">
        <v>6</v>
      </c>
      <c r="G182" s="47">
        <v>0</v>
      </c>
      <c r="H182" s="46"/>
      <c r="I182" s="45">
        <v>2</v>
      </c>
      <c r="J182" s="45">
        <v>4.5</v>
      </c>
      <c r="K182" s="45">
        <v>8</v>
      </c>
      <c r="L182" s="45">
        <v>1</v>
      </c>
    </row>
    <row r="183" spans="1:12" ht="12.75">
      <c r="A183" s="45">
        <v>16</v>
      </c>
      <c r="B183" s="45">
        <v>17</v>
      </c>
      <c r="C183" s="46"/>
      <c r="D183" s="46" t="s">
        <v>224</v>
      </c>
      <c r="E183" s="46" t="s">
        <v>220</v>
      </c>
      <c r="F183" s="46" t="s">
        <v>6</v>
      </c>
      <c r="G183" s="47">
        <v>0</v>
      </c>
      <c r="H183" s="46" t="s">
        <v>7</v>
      </c>
      <c r="I183" s="45">
        <v>1</v>
      </c>
      <c r="J183" s="45">
        <v>7.5</v>
      </c>
      <c r="K183" s="45">
        <v>12</v>
      </c>
      <c r="L183" s="45">
        <v>2</v>
      </c>
    </row>
    <row r="184" spans="1:12" ht="12.75">
      <c r="A184" s="45">
        <v>17</v>
      </c>
      <c r="B184" s="45">
        <v>14</v>
      </c>
      <c r="C184" s="46"/>
      <c r="D184" s="46" t="s">
        <v>225</v>
      </c>
      <c r="E184" s="46" t="s">
        <v>220</v>
      </c>
      <c r="F184" s="46" t="s">
        <v>6</v>
      </c>
      <c r="G184" s="47">
        <v>0</v>
      </c>
      <c r="H184" s="46" t="s">
        <v>7</v>
      </c>
      <c r="I184" s="45">
        <v>1</v>
      </c>
      <c r="J184" s="45">
        <v>6</v>
      </c>
      <c r="K184" s="45">
        <v>10.5</v>
      </c>
      <c r="L184" s="45">
        <v>1.5</v>
      </c>
    </row>
    <row r="185" spans="1:12" ht="15">
      <c r="A185" s="39" t="s">
        <v>11</v>
      </c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</row>
    <row r="186" spans="1:12" ht="12.75">
      <c r="A186" s="48" t="s">
        <v>12</v>
      </c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</row>
    <row r="187" spans="1:12" ht="12.75">
      <c r="A187" s="48" t="s">
        <v>51</v>
      </c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</row>
    <row r="188" spans="1:12" ht="12.75">
      <c r="A188" s="49" t="s">
        <v>226</v>
      </c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</row>
    <row r="190" spans="1:12" ht="15">
      <c r="A190" s="39" t="s">
        <v>227</v>
      </c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</row>
    <row r="191" spans="1:12" ht="12.75">
      <c r="A191" s="41" t="s">
        <v>228</v>
      </c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</row>
    <row r="192" spans="1:12" ht="15">
      <c r="A192" s="39" t="s">
        <v>21</v>
      </c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</row>
    <row r="193" spans="1:12" ht="12.75">
      <c r="A193" s="42" t="s">
        <v>1</v>
      </c>
      <c r="B193" s="42" t="s">
        <v>2</v>
      </c>
      <c r="C193" s="43"/>
      <c r="D193" s="43" t="s">
        <v>3</v>
      </c>
      <c r="E193" s="43" t="s">
        <v>79</v>
      </c>
      <c r="F193" s="43" t="s">
        <v>5</v>
      </c>
      <c r="G193" s="44" t="s">
        <v>4</v>
      </c>
      <c r="H193" s="43" t="s">
        <v>8</v>
      </c>
      <c r="I193" s="42" t="s">
        <v>9</v>
      </c>
      <c r="J193" s="42" t="s">
        <v>10</v>
      </c>
      <c r="K193" s="42" t="s">
        <v>13</v>
      </c>
      <c r="L193" s="42" t="s">
        <v>22</v>
      </c>
    </row>
    <row r="194" spans="1:12" ht="12.75">
      <c r="A194" s="45">
        <v>1</v>
      </c>
      <c r="B194" s="45">
        <v>1</v>
      </c>
      <c r="C194" s="46"/>
      <c r="D194" s="46" t="s">
        <v>229</v>
      </c>
      <c r="E194" s="46" t="s">
        <v>213</v>
      </c>
      <c r="F194" s="46" t="s">
        <v>6</v>
      </c>
      <c r="G194" s="47">
        <v>1019</v>
      </c>
      <c r="H194" s="46" t="s">
        <v>26</v>
      </c>
      <c r="I194" s="45">
        <v>5</v>
      </c>
      <c r="J194" s="45">
        <v>8.5</v>
      </c>
      <c r="K194" s="45">
        <v>14.5</v>
      </c>
      <c r="L194" s="45">
        <v>14.5</v>
      </c>
    </row>
    <row r="195" spans="1:12" ht="12.75">
      <c r="A195" s="45">
        <v>2</v>
      </c>
      <c r="B195" s="45">
        <v>12</v>
      </c>
      <c r="C195" s="46"/>
      <c r="D195" s="46" t="s">
        <v>230</v>
      </c>
      <c r="E195" s="46" t="s">
        <v>231</v>
      </c>
      <c r="F195" s="46" t="s">
        <v>6</v>
      </c>
      <c r="G195" s="47">
        <v>0</v>
      </c>
      <c r="H195" s="46" t="s">
        <v>232</v>
      </c>
      <c r="I195" s="45">
        <v>4</v>
      </c>
      <c r="J195" s="45">
        <v>8.5</v>
      </c>
      <c r="K195" s="45">
        <v>14.5</v>
      </c>
      <c r="L195" s="45">
        <v>9.5</v>
      </c>
    </row>
    <row r="196" spans="1:12" ht="12.75">
      <c r="A196" s="45">
        <v>3</v>
      </c>
      <c r="B196" s="45">
        <v>16</v>
      </c>
      <c r="C196" s="46"/>
      <c r="D196" s="46" t="s">
        <v>233</v>
      </c>
      <c r="E196" s="46" t="s">
        <v>209</v>
      </c>
      <c r="F196" s="46" t="s">
        <v>6</v>
      </c>
      <c r="G196" s="47">
        <v>0</v>
      </c>
      <c r="H196" s="46"/>
      <c r="I196" s="45">
        <v>4</v>
      </c>
      <c r="J196" s="45">
        <v>7</v>
      </c>
      <c r="K196" s="45">
        <v>13</v>
      </c>
      <c r="L196" s="45">
        <v>9</v>
      </c>
    </row>
    <row r="197" spans="1:12" ht="12.75">
      <c r="A197" s="45">
        <v>4</v>
      </c>
      <c r="B197" s="45">
        <v>6</v>
      </c>
      <c r="C197" s="46"/>
      <c r="D197" s="46" t="s">
        <v>234</v>
      </c>
      <c r="E197" s="46" t="s">
        <v>220</v>
      </c>
      <c r="F197" s="46" t="s">
        <v>6</v>
      </c>
      <c r="G197" s="47">
        <v>0</v>
      </c>
      <c r="H197" s="46" t="s">
        <v>235</v>
      </c>
      <c r="I197" s="45">
        <v>3</v>
      </c>
      <c r="J197" s="45">
        <v>9.5</v>
      </c>
      <c r="K197" s="45">
        <v>13.5</v>
      </c>
      <c r="L197" s="45">
        <v>6</v>
      </c>
    </row>
    <row r="198" spans="1:12" ht="12.75">
      <c r="A198" s="45">
        <v>5</v>
      </c>
      <c r="B198" s="45">
        <v>3</v>
      </c>
      <c r="C198" s="46"/>
      <c r="D198" s="46" t="s">
        <v>236</v>
      </c>
      <c r="E198" s="46" t="s">
        <v>205</v>
      </c>
      <c r="F198" s="46" t="s">
        <v>6</v>
      </c>
      <c r="G198" s="47">
        <v>0</v>
      </c>
      <c r="H198" s="46"/>
      <c r="I198" s="45">
        <v>3</v>
      </c>
      <c r="J198" s="45">
        <v>8</v>
      </c>
      <c r="K198" s="45">
        <v>15</v>
      </c>
      <c r="L198" s="45">
        <v>7</v>
      </c>
    </row>
    <row r="199" spans="1:12" ht="12.75">
      <c r="A199" s="45"/>
      <c r="B199" s="45">
        <v>15</v>
      </c>
      <c r="C199" s="46"/>
      <c r="D199" s="46" t="s">
        <v>237</v>
      </c>
      <c r="E199" s="46" t="s">
        <v>220</v>
      </c>
      <c r="F199" s="46" t="s">
        <v>6</v>
      </c>
      <c r="G199" s="47">
        <v>0</v>
      </c>
      <c r="H199" s="46"/>
      <c r="I199" s="45">
        <v>3</v>
      </c>
      <c r="J199" s="45">
        <v>8</v>
      </c>
      <c r="K199" s="45">
        <v>15</v>
      </c>
      <c r="L199" s="45">
        <v>7</v>
      </c>
    </row>
    <row r="200" spans="1:12" ht="12.75">
      <c r="A200" s="45">
        <v>7</v>
      </c>
      <c r="B200" s="45">
        <v>10</v>
      </c>
      <c r="C200" s="46"/>
      <c r="D200" s="46" t="s">
        <v>238</v>
      </c>
      <c r="E200" s="46" t="s">
        <v>213</v>
      </c>
      <c r="F200" s="46" t="s">
        <v>6</v>
      </c>
      <c r="G200" s="47">
        <v>0</v>
      </c>
      <c r="H200" s="46" t="s">
        <v>63</v>
      </c>
      <c r="I200" s="45">
        <v>3</v>
      </c>
      <c r="J200" s="45">
        <v>5.5</v>
      </c>
      <c r="K200" s="45">
        <v>9.5</v>
      </c>
      <c r="L200" s="45">
        <v>4.5</v>
      </c>
    </row>
    <row r="201" spans="1:12" ht="12.75">
      <c r="A201" s="45">
        <v>8</v>
      </c>
      <c r="B201" s="45">
        <v>7</v>
      </c>
      <c r="C201" s="46"/>
      <c r="D201" s="46" t="s">
        <v>239</v>
      </c>
      <c r="E201" s="46" t="s">
        <v>220</v>
      </c>
      <c r="F201" s="46" t="s">
        <v>6</v>
      </c>
      <c r="G201" s="47">
        <v>0</v>
      </c>
      <c r="H201" s="46" t="s">
        <v>7</v>
      </c>
      <c r="I201" s="45">
        <v>2.5</v>
      </c>
      <c r="J201" s="45">
        <v>7.5</v>
      </c>
      <c r="K201" s="45">
        <v>12.5</v>
      </c>
      <c r="L201" s="45">
        <v>3.25</v>
      </c>
    </row>
    <row r="202" spans="1:12" ht="12.75">
      <c r="A202" s="45">
        <v>9</v>
      </c>
      <c r="B202" s="45">
        <v>11</v>
      </c>
      <c r="C202" s="46"/>
      <c r="D202" s="46" t="s">
        <v>240</v>
      </c>
      <c r="E202" s="46" t="s">
        <v>231</v>
      </c>
      <c r="F202" s="46" t="s">
        <v>6</v>
      </c>
      <c r="G202" s="47">
        <v>0</v>
      </c>
      <c r="H202" s="46"/>
      <c r="I202" s="45">
        <v>2.5</v>
      </c>
      <c r="J202" s="45">
        <v>6</v>
      </c>
      <c r="K202" s="45">
        <v>10</v>
      </c>
      <c r="L202" s="45">
        <v>4.25</v>
      </c>
    </row>
    <row r="203" spans="1:12" ht="12.75">
      <c r="A203" s="45">
        <v>10</v>
      </c>
      <c r="B203" s="45">
        <v>2</v>
      </c>
      <c r="C203" s="46"/>
      <c r="D203" s="46" t="s">
        <v>241</v>
      </c>
      <c r="E203" s="46" t="s">
        <v>231</v>
      </c>
      <c r="F203" s="46" t="s">
        <v>6</v>
      </c>
      <c r="G203" s="47">
        <v>0</v>
      </c>
      <c r="H203" s="46" t="s">
        <v>7</v>
      </c>
      <c r="I203" s="45">
        <v>2</v>
      </c>
      <c r="J203" s="45">
        <v>9.5</v>
      </c>
      <c r="K203" s="45">
        <v>15.5</v>
      </c>
      <c r="L203" s="45">
        <v>5</v>
      </c>
    </row>
    <row r="204" spans="1:12" ht="12.75">
      <c r="A204" s="45">
        <v>11</v>
      </c>
      <c r="B204" s="45">
        <v>9</v>
      </c>
      <c r="C204" s="46"/>
      <c r="D204" s="46" t="s">
        <v>242</v>
      </c>
      <c r="E204" s="46" t="s">
        <v>205</v>
      </c>
      <c r="F204" s="46" t="s">
        <v>6</v>
      </c>
      <c r="G204" s="47">
        <v>0</v>
      </c>
      <c r="H204" s="46"/>
      <c r="I204" s="45">
        <v>2</v>
      </c>
      <c r="J204" s="45">
        <v>8.5</v>
      </c>
      <c r="K204" s="45">
        <v>15</v>
      </c>
      <c r="L204" s="45">
        <v>3.5</v>
      </c>
    </row>
    <row r="205" spans="1:12" ht="12.75">
      <c r="A205" s="45">
        <v>12</v>
      </c>
      <c r="B205" s="45">
        <v>8</v>
      </c>
      <c r="C205" s="46"/>
      <c r="D205" s="46" t="s">
        <v>243</v>
      </c>
      <c r="E205" s="46" t="s">
        <v>213</v>
      </c>
      <c r="F205" s="46" t="s">
        <v>6</v>
      </c>
      <c r="G205" s="47">
        <v>0</v>
      </c>
      <c r="H205" s="46" t="s">
        <v>7</v>
      </c>
      <c r="I205" s="45">
        <v>2</v>
      </c>
      <c r="J205" s="45">
        <v>6</v>
      </c>
      <c r="K205" s="45">
        <v>9</v>
      </c>
      <c r="L205" s="45">
        <v>1</v>
      </c>
    </row>
    <row r="206" spans="1:12" ht="12.75">
      <c r="A206" s="45">
        <v>13</v>
      </c>
      <c r="B206" s="45">
        <v>14</v>
      </c>
      <c r="C206" s="46"/>
      <c r="D206" s="46" t="s">
        <v>244</v>
      </c>
      <c r="E206" s="46" t="s">
        <v>245</v>
      </c>
      <c r="F206" s="46" t="s">
        <v>6</v>
      </c>
      <c r="G206" s="47">
        <v>0</v>
      </c>
      <c r="H206" s="46" t="s">
        <v>15</v>
      </c>
      <c r="I206" s="45">
        <v>2</v>
      </c>
      <c r="J206" s="45">
        <v>6</v>
      </c>
      <c r="K206" s="45">
        <v>8.5</v>
      </c>
      <c r="L206" s="45">
        <v>1.5</v>
      </c>
    </row>
    <row r="207" spans="1:12" ht="12.75">
      <c r="A207" s="45">
        <v>14</v>
      </c>
      <c r="B207" s="45">
        <v>4</v>
      </c>
      <c r="C207" s="46"/>
      <c r="D207" s="46" t="s">
        <v>246</v>
      </c>
      <c r="E207" s="46" t="s">
        <v>205</v>
      </c>
      <c r="F207" s="46" t="s">
        <v>6</v>
      </c>
      <c r="G207" s="47">
        <v>0</v>
      </c>
      <c r="H207" s="46"/>
      <c r="I207" s="45">
        <v>1</v>
      </c>
      <c r="J207" s="45">
        <v>7.5</v>
      </c>
      <c r="K207" s="45">
        <v>12.5</v>
      </c>
      <c r="L207" s="45">
        <v>2.5</v>
      </c>
    </row>
    <row r="208" spans="1:12" ht="12.75">
      <c r="A208" s="45">
        <v>15</v>
      </c>
      <c r="B208" s="45">
        <v>5</v>
      </c>
      <c r="C208" s="46"/>
      <c r="D208" s="46" t="s">
        <v>247</v>
      </c>
      <c r="E208" s="46" t="s">
        <v>213</v>
      </c>
      <c r="F208" s="46" t="s">
        <v>6</v>
      </c>
      <c r="G208" s="47">
        <v>0</v>
      </c>
      <c r="H208" s="46"/>
      <c r="I208" s="45">
        <v>1</v>
      </c>
      <c r="J208" s="45">
        <v>7.5</v>
      </c>
      <c r="K208" s="45">
        <v>11.5</v>
      </c>
      <c r="L208" s="45">
        <v>0</v>
      </c>
    </row>
    <row r="209" spans="1:12" ht="12.75">
      <c r="A209" s="45">
        <v>16</v>
      </c>
      <c r="B209" s="45">
        <v>13</v>
      </c>
      <c r="C209" s="46"/>
      <c r="D209" s="46" t="s">
        <v>248</v>
      </c>
      <c r="E209" s="46" t="s">
        <v>245</v>
      </c>
      <c r="F209" s="46" t="s">
        <v>6</v>
      </c>
      <c r="G209" s="47">
        <v>0</v>
      </c>
      <c r="H209" s="46" t="s">
        <v>30</v>
      </c>
      <c r="I209" s="45">
        <v>0</v>
      </c>
      <c r="J209" s="45">
        <v>6.5</v>
      </c>
      <c r="K209" s="45">
        <v>10.5</v>
      </c>
      <c r="L209" s="45">
        <v>0</v>
      </c>
    </row>
    <row r="210" spans="1:12" ht="15">
      <c r="A210" s="39" t="s">
        <v>11</v>
      </c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</row>
    <row r="211" spans="1:12" ht="12.75">
      <c r="A211" s="48" t="s">
        <v>12</v>
      </c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</row>
    <row r="212" spans="1:12" ht="12.75">
      <c r="A212" s="48" t="s">
        <v>51</v>
      </c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</row>
    <row r="213" spans="1:12" ht="12.75">
      <c r="A213" s="49" t="s">
        <v>249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</row>
  </sheetData>
  <sheetProtection/>
  <mergeCells count="1">
    <mergeCell ref="A1:J1"/>
  </mergeCells>
  <hyperlinks>
    <hyperlink ref="A33:L33" r:id="rId1" display="Všechny detaily tohoto turnaje naleznete pod  http://chess-results.com/tnr678544.aspx?lan=5"/>
    <hyperlink ref="A47:I47" r:id="rId2" display="Všechny detaily tohoto turnaje naleznete pod  http://chess-results.com/tnr678545.aspx?lan=5"/>
    <hyperlink ref="A80:K80" r:id="rId3" display="Všechny detaily tohoto turnaje naleznete pod  http://chess-results.com/tnr685929.aspx?lan=5"/>
    <hyperlink ref="A107:J107" r:id="rId4" display="Všechny detaily tohoto turnaje naleznete pod  http://chess-results.com/tnr693165.aspx?lan=5"/>
    <hyperlink ref="A188:L188" r:id="rId5" display="Všechny detaily tohoto turnaje naleznete pod  http://chess-results.com/tnr724033.aspx?lan=5"/>
    <hyperlink ref="A213:L213" r:id="rId6" display="Všechny detaily tohoto turnaje naleznete pod  http://chess-results.com/tnr724030.aspx?lan=5"/>
  </hyperlinks>
  <printOptions/>
  <pageMargins left="0.787401575" right="0.787401575" top="0.984251969" bottom="0.984251969" header="0.4921259845" footer="0.4921259845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AI117"/>
  <sheetViews>
    <sheetView zoomScale="150" zoomScaleNormal="150" zoomScalePageLayoutView="0" workbookViewId="0" topLeftCell="A1">
      <selection activeCell="M108" sqref="A5:M108"/>
    </sheetView>
  </sheetViews>
  <sheetFormatPr defaultColWidth="9.00390625" defaultRowHeight="12.75"/>
  <cols>
    <col min="1" max="1" width="3.625" style="34" customWidth="1"/>
    <col min="2" max="2" width="26.375" style="35" bestFit="1" customWidth="1"/>
    <col min="3" max="3" width="4.75390625" style="36" bestFit="1" customWidth="1"/>
    <col min="4" max="4" width="5.125" style="36" bestFit="1" customWidth="1"/>
    <col min="5" max="5" width="18.375" style="29" customWidth="1"/>
    <col min="6" max="6" width="4.375" style="31" hidden="1" customWidth="1"/>
    <col min="7" max="11" width="3.25390625" style="32" customWidth="1"/>
    <col min="12" max="12" width="5.125" style="33" bestFit="1" customWidth="1"/>
    <col min="13" max="13" width="6.875" style="30" bestFit="1" customWidth="1"/>
    <col min="14" max="14" width="5.125" style="1" customWidth="1"/>
    <col min="15" max="24" width="5.875" style="0" customWidth="1"/>
    <col min="25" max="25" width="5.875" style="3" customWidth="1"/>
  </cols>
  <sheetData>
    <row r="1" spans="1:25" ht="26.25">
      <c r="A1" s="84" t="s">
        <v>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11"/>
      <c r="Y1"/>
    </row>
    <row r="2" spans="1:14" s="12" customFormat="1" ht="12.75">
      <c r="A2" s="63" t="s">
        <v>70</v>
      </c>
      <c r="B2" s="64"/>
      <c r="C2" s="52"/>
      <c r="D2" s="87"/>
      <c r="E2" s="65"/>
      <c r="F2" s="66"/>
      <c r="G2" s="67"/>
      <c r="H2" s="67"/>
      <c r="I2" s="67"/>
      <c r="J2" s="67"/>
      <c r="K2" s="67"/>
      <c r="L2" s="67"/>
      <c r="M2" s="67"/>
      <c r="N2" s="13"/>
    </row>
    <row r="3" spans="1:14" s="12" customFormat="1" ht="12.75">
      <c r="A3" s="63" t="s">
        <v>71</v>
      </c>
      <c r="B3" s="64"/>
      <c r="C3" s="52"/>
      <c r="D3" s="87"/>
      <c r="E3" s="65"/>
      <c r="F3" s="66"/>
      <c r="G3" s="67"/>
      <c r="H3" s="67"/>
      <c r="I3" s="67"/>
      <c r="J3" s="67"/>
      <c r="K3" s="67"/>
      <c r="L3" s="67"/>
      <c r="M3" s="67"/>
      <c r="N3" s="13"/>
    </row>
    <row r="4" spans="1:14" s="12" customFormat="1" ht="12.75">
      <c r="A4" s="85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67"/>
      <c r="N4" s="13"/>
    </row>
    <row r="5" spans="1:13" ht="18">
      <c r="A5" s="68"/>
      <c r="B5" s="83" t="s">
        <v>67</v>
      </c>
      <c r="C5" s="69"/>
      <c r="D5" s="87"/>
      <c r="E5" s="70" t="s">
        <v>76</v>
      </c>
      <c r="F5" s="66"/>
      <c r="G5" s="71">
        <f>COUNT(G7:G39)</f>
        <v>11</v>
      </c>
      <c r="H5" s="71">
        <f>COUNT(H7:H39)</f>
        <v>13</v>
      </c>
      <c r="I5" s="71">
        <f>COUNT(I7:I39)</f>
        <v>12</v>
      </c>
      <c r="J5" s="71">
        <f>COUNT(J7:J39)</f>
        <v>11</v>
      </c>
      <c r="K5" s="71">
        <f>COUNT(K7:K39)</f>
        <v>0</v>
      </c>
      <c r="L5" s="72"/>
      <c r="M5" s="67"/>
    </row>
    <row r="6" spans="1:25" s="6" customFormat="1" ht="12.75">
      <c r="A6" s="73"/>
      <c r="B6" s="74" t="s">
        <v>0</v>
      </c>
      <c r="C6" s="75" t="s">
        <v>5</v>
      </c>
      <c r="D6" s="75" t="s">
        <v>4</v>
      </c>
      <c r="E6" s="77" t="s">
        <v>8</v>
      </c>
      <c r="F6" s="76" t="s">
        <v>68</v>
      </c>
      <c r="G6" s="78">
        <v>1</v>
      </c>
      <c r="H6" s="78">
        <v>2</v>
      </c>
      <c r="I6" s="78">
        <v>3</v>
      </c>
      <c r="J6" s="78">
        <v>4</v>
      </c>
      <c r="K6" s="78">
        <v>5</v>
      </c>
      <c r="L6" s="79" t="s">
        <v>74</v>
      </c>
      <c r="M6" s="79" t="s">
        <v>75</v>
      </c>
      <c r="N6" s="5"/>
      <c r="Y6" s="2"/>
    </row>
    <row r="7" spans="1:35" ht="12.75">
      <c r="A7" s="80">
        <v>1</v>
      </c>
      <c r="B7" s="81" t="s">
        <v>25</v>
      </c>
      <c r="C7" s="75" t="s">
        <v>6</v>
      </c>
      <c r="D7" s="75">
        <v>1413</v>
      </c>
      <c r="E7" s="77" t="s">
        <v>26</v>
      </c>
      <c r="F7" s="76">
        <v>2007</v>
      </c>
      <c r="G7" s="78">
        <v>19</v>
      </c>
      <c r="H7" s="78"/>
      <c r="I7" s="78">
        <v>20</v>
      </c>
      <c r="J7" s="78">
        <v>20</v>
      </c>
      <c r="K7" s="78"/>
      <c r="L7" s="82">
        <f>SumaNej(G7:K7,3)</f>
        <v>59</v>
      </c>
      <c r="M7" s="82">
        <f>SUM(G7:K7)</f>
        <v>59</v>
      </c>
      <c r="O7" s="6"/>
      <c r="P7" s="6"/>
      <c r="Q7" s="6"/>
      <c r="R7" s="6"/>
      <c r="S7" s="6"/>
      <c r="T7" s="6"/>
      <c r="U7" s="6"/>
      <c r="V7" s="8"/>
      <c r="W7" s="8"/>
      <c r="X7" s="6"/>
      <c r="Y7" s="2"/>
      <c r="Z7" s="9"/>
      <c r="AA7" s="9"/>
      <c r="AB7" s="10"/>
      <c r="AC7" s="10"/>
      <c r="AD7" s="10"/>
      <c r="AE7" s="10"/>
      <c r="AF7" s="10"/>
      <c r="AG7" s="10"/>
      <c r="AH7" s="10"/>
      <c r="AI7" s="4"/>
    </row>
    <row r="8" spans="1:35" ht="12.75">
      <c r="A8" s="80">
        <v>2</v>
      </c>
      <c r="B8" s="81" t="s">
        <v>24</v>
      </c>
      <c r="C8" s="75" t="s">
        <v>18</v>
      </c>
      <c r="D8" s="75">
        <v>1597</v>
      </c>
      <c r="E8" s="77" t="s">
        <v>18</v>
      </c>
      <c r="F8" s="76">
        <v>2005</v>
      </c>
      <c r="G8" s="78">
        <v>20</v>
      </c>
      <c r="H8" s="78">
        <v>19</v>
      </c>
      <c r="I8" s="78"/>
      <c r="J8" s="78"/>
      <c r="K8" s="78"/>
      <c r="L8" s="82">
        <f>SumaNej(G8:K8,3)</f>
        <v>39</v>
      </c>
      <c r="M8" s="82">
        <f>SUM(G8:K8)</f>
        <v>39</v>
      </c>
      <c r="N8" s="7"/>
      <c r="O8" s="6"/>
      <c r="P8" s="6"/>
      <c r="Q8" s="6"/>
      <c r="R8" s="6"/>
      <c r="S8" s="6"/>
      <c r="T8" s="6"/>
      <c r="U8" s="6"/>
      <c r="V8" s="8"/>
      <c r="W8" s="8"/>
      <c r="X8" s="6"/>
      <c r="Y8" s="2"/>
      <c r="Z8" s="9"/>
      <c r="AA8" s="9"/>
      <c r="AB8" s="10"/>
      <c r="AC8" s="10"/>
      <c r="AD8" s="10"/>
      <c r="AE8" s="10"/>
      <c r="AF8" s="10"/>
      <c r="AG8" s="10"/>
      <c r="AH8" s="10"/>
      <c r="AI8" s="4"/>
    </row>
    <row r="9" spans="1:35" ht="12.75">
      <c r="A9" s="80">
        <v>3</v>
      </c>
      <c r="B9" s="81" t="s">
        <v>80</v>
      </c>
      <c r="C9" s="75" t="s">
        <v>6</v>
      </c>
      <c r="D9" s="75">
        <v>1602</v>
      </c>
      <c r="E9" s="77" t="s">
        <v>34</v>
      </c>
      <c r="F9" s="76"/>
      <c r="G9" s="78"/>
      <c r="H9" s="78">
        <v>20</v>
      </c>
      <c r="I9" s="78">
        <v>19</v>
      </c>
      <c r="J9" s="78"/>
      <c r="K9" s="78"/>
      <c r="L9" s="82">
        <f>SumaNej(G9:K9,3)</f>
        <v>39</v>
      </c>
      <c r="M9" s="82">
        <f>SUM(G9:K9)</f>
        <v>39</v>
      </c>
      <c r="N9" s="7"/>
      <c r="O9" s="6"/>
      <c r="P9" s="6"/>
      <c r="Q9" s="6"/>
      <c r="R9" s="6"/>
      <c r="S9" s="6"/>
      <c r="T9" s="6"/>
      <c r="U9" s="6"/>
      <c r="V9" s="8"/>
      <c r="W9" s="8"/>
      <c r="X9" s="6"/>
      <c r="Y9" s="2"/>
      <c r="Z9" s="9"/>
      <c r="AA9" s="9"/>
      <c r="AB9" s="10"/>
      <c r="AC9" s="10"/>
      <c r="AD9" s="10"/>
      <c r="AE9" s="10"/>
      <c r="AF9" s="10"/>
      <c r="AG9" s="10"/>
      <c r="AH9" s="10"/>
      <c r="AI9" s="4"/>
    </row>
    <row r="10" spans="1:35" ht="12.75">
      <c r="A10" s="80">
        <v>4</v>
      </c>
      <c r="B10" s="81" t="s">
        <v>96</v>
      </c>
      <c r="C10" s="75" t="s">
        <v>6</v>
      </c>
      <c r="D10" s="75">
        <v>1101</v>
      </c>
      <c r="E10" s="77" t="s">
        <v>7</v>
      </c>
      <c r="F10" s="76"/>
      <c r="G10" s="78"/>
      <c r="H10" s="78">
        <v>9</v>
      </c>
      <c r="I10" s="78">
        <v>14</v>
      </c>
      <c r="J10" s="78">
        <v>14</v>
      </c>
      <c r="K10" s="78"/>
      <c r="L10" s="82">
        <f>SumaNej(G10:K10,3)</f>
        <v>37</v>
      </c>
      <c r="M10" s="82">
        <f>SUM(G10:K10)</f>
        <v>37</v>
      </c>
      <c r="N10" s="7"/>
      <c r="O10" s="6"/>
      <c r="P10" s="6"/>
      <c r="Q10" s="6"/>
      <c r="R10" s="6"/>
      <c r="S10" s="6"/>
      <c r="T10" s="6"/>
      <c r="U10" s="6"/>
      <c r="V10" s="8"/>
      <c r="W10" s="8"/>
      <c r="X10" s="6"/>
      <c r="Y10" s="2"/>
      <c r="Z10" s="9"/>
      <c r="AA10" s="9"/>
      <c r="AB10" s="10"/>
      <c r="AC10" s="10"/>
      <c r="AD10" s="10"/>
      <c r="AE10" s="10"/>
      <c r="AF10" s="10"/>
      <c r="AG10" s="10"/>
      <c r="AH10" s="10"/>
      <c r="AI10" s="4"/>
    </row>
    <row r="11" spans="1:35" ht="12.75">
      <c r="A11" s="80">
        <v>5</v>
      </c>
      <c r="B11" s="81" t="s">
        <v>17</v>
      </c>
      <c r="C11" s="75" t="s">
        <v>6</v>
      </c>
      <c r="D11" s="75">
        <v>1505</v>
      </c>
      <c r="E11" s="77" t="s">
        <v>7</v>
      </c>
      <c r="F11" s="76">
        <v>2010</v>
      </c>
      <c r="G11" s="78">
        <v>18</v>
      </c>
      <c r="H11" s="78">
        <v>18</v>
      </c>
      <c r="I11" s="78"/>
      <c r="J11" s="78"/>
      <c r="K11" s="78"/>
      <c r="L11" s="82">
        <f>SumaNej(G11:K11,3)</f>
        <v>36</v>
      </c>
      <c r="M11" s="82">
        <f>SUM(G11:K11)</f>
        <v>36</v>
      </c>
      <c r="N11" s="7"/>
      <c r="O11" s="6"/>
      <c r="P11" s="6"/>
      <c r="Q11" s="6"/>
      <c r="R11" s="6"/>
      <c r="S11" s="6"/>
      <c r="T11" s="6"/>
      <c r="U11" s="6"/>
      <c r="V11" s="8"/>
      <c r="W11" s="8"/>
      <c r="X11" s="6"/>
      <c r="Y11" s="2"/>
      <c r="Z11" s="9"/>
      <c r="AA11" s="9"/>
      <c r="AB11" s="10"/>
      <c r="AC11" s="10"/>
      <c r="AD11" s="10"/>
      <c r="AE11" s="10"/>
      <c r="AF11" s="10"/>
      <c r="AG11" s="10"/>
      <c r="AH11" s="10"/>
      <c r="AI11" s="4"/>
    </row>
    <row r="12" spans="1:35" ht="12.75">
      <c r="A12" s="80">
        <v>6</v>
      </c>
      <c r="B12" s="81" t="s">
        <v>131</v>
      </c>
      <c r="C12" s="75" t="s">
        <v>132</v>
      </c>
      <c r="D12" s="75">
        <v>1106</v>
      </c>
      <c r="E12" s="77"/>
      <c r="F12" s="76"/>
      <c r="G12" s="78"/>
      <c r="H12" s="78"/>
      <c r="I12" s="78">
        <v>18</v>
      </c>
      <c r="J12" s="78">
        <v>16</v>
      </c>
      <c r="K12" s="78"/>
      <c r="L12" s="82">
        <f>SumaNej(G12:K12,3)</f>
        <v>34</v>
      </c>
      <c r="M12" s="82">
        <f>SUM(G12:K12)</f>
        <v>34</v>
      </c>
      <c r="N12" s="7"/>
      <c r="O12" s="6"/>
      <c r="P12" s="6"/>
      <c r="Q12" s="6"/>
      <c r="R12" s="6"/>
      <c r="S12" s="6"/>
      <c r="T12" s="6"/>
      <c r="U12" s="6"/>
      <c r="V12" s="8"/>
      <c r="W12" s="8"/>
      <c r="X12" s="6"/>
      <c r="Y12" s="2"/>
      <c r="Z12" s="9"/>
      <c r="AA12" s="9"/>
      <c r="AB12" s="10"/>
      <c r="AC12" s="10"/>
      <c r="AD12" s="10"/>
      <c r="AE12" s="10"/>
      <c r="AF12" s="10"/>
      <c r="AG12" s="10"/>
      <c r="AH12" s="10"/>
      <c r="AI12" s="4"/>
    </row>
    <row r="13" spans="1:35" ht="12.75">
      <c r="A13" s="80">
        <v>7</v>
      </c>
      <c r="B13" s="81" t="s">
        <v>143</v>
      </c>
      <c r="C13" s="75" t="s">
        <v>6</v>
      </c>
      <c r="D13" s="75"/>
      <c r="E13" s="77" t="s">
        <v>43</v>
      </c>
      <c r="F13" s="76"/>
      <c r="G13" s="78"/>
      <c r="H13" s="78"/>
      <c r="I13" s="78">
        <v>16</v>
      </c>
      <c r="J13" s="78">
        <v>18</v>
      </c>
      <c r="K13" s="78"/>
      <c r="L13" s="82">
        <f>SumaNej(G13:K13,3)</f>
        <v>34</v>
      </c>
      <c r="M13" s="82">
        <f>SUM(G13:K13)</f>
        <v>34</v>
      </c>
      <c r="N13" s="5"/>
      <c r="O13" s="6"/>
      <c r="P13" s="6"/>
      <c r="Q13" s="6"/>
      <c r="R13" s="6"/>
      <c r="S13" s="6"/>
      <c r="T13" s="6"/>
      <c r="U13" s="6"/>
      <c r="V13" s="6"/>
      <c r="W13" s="6"/>
      <c r="X13" s="6"/>
      <c r="Y13" s="2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2.75">
      <c r="A14" s="80">
        <v>8</v>
      </c>
      <c r="B14" s="81" t="s">
        <v>91</v>
      </c>
      <c r="C14" s="75" t="s">
        <v>6</v>
      </c>
      <c r="D14" s="75">
        <v>1378</v>
      </c>
      <c r="E14" s="77" t="s">
        <v>92</v>
      </c>
      <c r="F14" s="76"/>
      <c r="G14" s="78"/>
      <c r="H14" s="78">
        <v>15</v>
      </c>
      <c r="I14" s="78"/>
      <c r="J14" s="78">
        <v>17</v>
      </c>
      <c r="K14" s="78"/>
      <c r="L14" s="82">
        <f>SumaNej(G14:K14,3)</f>
        <v>32</v>
      </c>
      <c r="M14" s="82">
        <f>SUM(G14:K14)</f>
        <v>32</v>
      </c>
      <c r="O14" s="6"/>
      <c r="P14" s="6"/>
      <c r="Q14" s="6"/>
      <c r="R14" s="6"/>
      <c r="S14" s="6"/>
      <c r="T14" s="6"/>
      <c r="U14" s="6"/>
      <c r="V14" s="8"/>
      <c r="W14" s="8"/>
      <c r="X14" s="6"/>
      <c r="Y14" s="2"/>
      <c r="Z14" s="9"/>
      <c r="AA14" s="9"/>
      <c r="AB14" s="10"/>
      <c r="AC14" s="10"/>
      <c r="AD14" s="10"/>
      <c r="AE14" s="10"/>
      <c r="AF14" s="10"/>
      <c r="AG14" s="10"/>
      <c r="AH14" s="10"/>
      <c r="AI14" s="4"/>
    </row>
    <row r="15" spans="1:35" ht="12.75">
      <c r="A15" s="80">
        <v>9</v>
      </c>
      <c r="B15" s="81" t="s">
        <v>90</v>
      </c>
      <c r="C15" s="75" t="s">
        <v>6</v>
      </c>
      <c r="D15" s="75">
        <v>1346</v>
      </c>
      <c r="E15" s="77" t="s">
        <v>7</v>
      </c>
      <c r="F15" s="76"/>
      <c r="G15" s="78"/>
      <c r="H15" s="78">
        <v>16</v>
      </c>
      <c r="I15" s="78"/>
      <c r="J15" s="78">
        <v>15</v>
      </c>
      <c r="K15" s="78"/>
      <c r="L15" s="82">
        <f>SumaNej(G15:K15,3)</f>
        <v>31</v>
      </c>
      <c r="M15" s="82">
        <f>SUM(G15:K15)</f>
        <v>31</v>
      </c>
      <c r="O15" s="6"/>
      <c r="P15" s="6"/>
      <c r="Q15" s="6"/>
      <c r="R15" s="6"/>
      <c r="S15" s="6"/>
      <c r="T15" s="6"/>
      <c r="U15" s="6"/>
      <c r="V15" s="8"/>
      <c r="W15" s="8"/>
      <c r="X15" s="6"/>
      <c r="Y15" s="2"/>
      <c r="Z15" s="9"/>
      <c r="AA15" s="9"/>
      <c r="AB15" s="10"/>
      <c r="AC15" s="10"/>
      <c r="AD15" s="10"/>
      <c r="AE15" s="10"/>
      <c r="AF15" s="10"/>
      <c r="AG15" s="10"/>
      <c r="AH15" s="10"/>
      <c r="AI15" s="4"/>
    </row>
    <row r="16" spans="1:35" s="6" customFormat="1" ht="12.75">
      <c r="A16" s="80">
        <v>10</v>
      </c>
      <c r="B16" s="81" t="s">
        <v>29</v>
      </c>
      <c r="C16" s="75" t="s">
        <v>6</v>
      </c>
      <c r="D16" s="75">
        <v>1154</v>
      </c>
      <c r="E16" s="77" t="s">
        <v>30</v>
      </c>
      <c r="F16" s="76">
        <v>2008</v>
      </c>
      <c r="G16" s="78">
        <v>17</v>
      </c>
      <c r="H16" s="78">
        <v>12</v>
      </c>
      <c r="I16" s="78"/>
      <c r="J16" s="78"/>
      <c r="K16" s="78"/>
      <c r="L16" s="82">
        <f>SumaNej(G16:K16,3)</f>
        <v>29</v>
      </c>
      <c r="M16" s="82">
        <f>SUM(G16:K16)</f>
        <v>29</v>
      </c>
      <c r="N16" s="1"/>
      <c r="V16" s="8"/>
      <c r="W16" s="8"/>
      <c r="Y16" s="2"/>
      <c r="Z16" s="9"/>
      <c r="AA16" s="9"/>
      <c r="AB16" s="10"/>
      <c r="AC16" s="10"/>
      <c r="AD16" s="10"/>
      <c r="AE16" s="10"/>
      <c r="AF16" s="10"/>
      <c r="AG16" s="10"/>
      <c r="AH16" s="10"/>
      <c r="AI16" s="4"/>
    </row>
    <row r="17" spans="1:35" ht="12.75">
      <c r="A17" s="80">
        <v>11</v>
      </c>
      <c r="B17" s="81" t="s">
        <v>37</v>
      </c>
      <c r="C17" s="75" t="s">
        <v>6</v>
      </c>
      <c r="D17" s="75">
        <v>1215</v>
      </c>
      <c r="E17" s="77" t="s">
        <v>32</v>
      </c>
      <c r="F17" s="76">
        <v>2007</v>
      </c>
      <c r="G17" s="78">
        <v>13</v>
      </c>
      <c r="H17" s="78">
        <v>14</v>
      </c>
      <c r="I17" s="78"/>
      <c r="J17" s="78"/>
      <c r="K17" s="78"/>
      <c r="L17" s="82">
        <f>SumaNej(G17:K17,3)</f>
        <v>27</v>
      </c>
      <c r="M17" s="82">
        <f>SUM(G17:K17)</f>
        <v>27</v>
      </c>
      <c r="N17" s="7"/>
      <c r="O17" s="6"/>
      <c r="P17" s="6"/>
      <c r="Q17" s="6"/>
      <c r="R17" s="6"/>
      <c r="S17" s="6"/>
      <c r="T17" s="6"/>
      <c r="U17" s="6"/>
      <c r="V17" s="8"/>
      <c r="W17" s="8"/>
      <c r="X17" s="6"/>
      <c r="Y17" s="2"/>
      <c r="Z17" s="9"/>
      <c r="AA17" s="9"/>
      <c r="AB17" s="10"/>
      <c r="AC17" s="10"/>
      <c r="AD17" s="10"/>
      <c r="AE17" s="10"/>
      <c r="AF17" s="10"/>
      <c r="AG17" s="10"/>
      <c r="AH17" s="10"/>
      <c r="AI17" s="4"/>
    </row>
    <row r="18" spans="1:35" ht="12.75">
      <c r="A18" s="80">
        <v>12</v>
      </c>
      <c r="B18" s="81" t="s">
        <v>33</v>
      </c>
      <c r="C18" s="75" t="s">
        <v>6</v>
      </c>
      <c r="D18" s="75">
        <v>1135</v>
      </c>
      <c r="E18" s="77" t="s">
        <v>34</v>
      </c>
      <c r="F18" s="76">
        <v>2008</v>
      </c>
      <c r="G18" s="78">
        <v>15</v>
      </c>
      <c r="H18" s="78">
        <v>11</v>
      </c>
      <c r="I18" s="78"/>
      <c r="J18" s="78"/>
      <c r="K18" s="78"/>
      <c r="L18" s="82">
        <f>SumaNej(G18:K18,3)</f>
        <v>26</v>
      </c>
      <c r="M18" s="82">
        <f>SUM(G18:K18)</f>
        <v>26</v>
      </c>
      <c r="N18" s="7"/>
      <c r="O18" s="6"/>
      <c r="P18" s="6"/>
      <c r="Q18" s="6"/>
      <c r="R18" s="6"/>
      <c r="S18" s="6"/>
      <c r="T18" s="6"/>
      <c r="U18" s="6"/>
      <c r="V18" s="8"/>
      <c r="W18" s="8"/>
      <c r="X18" s="6"/>
      <c r="Y18" s="2"/>
      <c r="Z18" s="9"/>
      <c r="AA18" s="9"/>
      <c r="AB18" s="10"/>
      <c r="AC18" s="10"/>
      <c r="AD18" s="10"/>
      <c r="AE18" s="10"/>
      <c r="AF18" s="10"/>
      <c r="AG18" s="10"/>
      <c r="AH18" s="10"/>
      <c r="AI18" s="4"/>
    </row>
    <row r="19" spans="1:35" s="6" customFormat="1" ht="12.75">
      <c r="A19" s="80">
        <v>13</v>
      </c>
      <c r="B19" s="81" t="s">
        <v>253</v>
      </c>
      <c r="C19" s="75" t="s">
        <v>6</v>
      </c>
      <c r="D19" s="75">
        <v>1351</v>
      </c>
      <c r="E19" s="77" t="s">
        <v>7</v>
      </c>
      <c r="F19" s="76"/>
      <c r="G19" s="78"/>
      <c r="H19" s="78"/>
      <c r="I19" s="78"/>
      <c r="J19" s="78">
        <v>19</v>
      </c>
      <c r="K19" s="78"/>
      <c r="L19" s="82">
        <f>SumaNej(G19:K19,3)</f>
        <v>19</v>
      </c>
      <c r="M19" s="82">
        <f>SUM(G19:K19)</f>
        <v>19</v>
      </c>
      <c r="N19" s="7"/>
      <c r="V19" s="8"/>
      <c r="W19" s="8"/>
      <c r="Y19" s="2"/>
      <c r="Z19" s="9"/>
      <c r="AA19" s="9"/>
      <c r="AB19" s="10"/>
      <c r="AC19" s="10"/>
      <c r="AD19" s="10"/>
      <c r="AE19" s="10"/>
      <c r="AF19" s="10"/>
      <c r="AG19" s="10"/>
      <c r="AH19" s="10"/>
      <c r="AI19" s="4"/>
    </row>
    <row r="20" spans="1:35" ht="12.75">
      <c r="A20" s="80">
        <v>14</v>
      </c>
      <c r="B20" s="81" t="s">
        <v>84</v>
      </c>
      <c r="C20" s="75" t="s">
        <v>6</v>
      </c>
      <c r="D20" s="75">
        <v>1461</v>
      </c>
      <c r="E20" s="77" t="s">
        <v>7</v>
      </c>
      <c r="F20" s="76"/>
      <c r="G20" s="78"/>
      <c r="H20" s="78">
        <v>17</v>
      </c>
      <c r="I20" s="78"/>
      <c r="J20" s="78"/>
      <c r="K20" s="78"/>
      <c r="L20" s="82">
        <f>SumaNej(G20:K20,3)</f>
        <v>17</v>
      </c>
      <c r="M20" s="82">
        <f>SUM(G20:K20)</f>
        <v>17</v>
      </c>
      <c r="N20" s="7"/>
      <c r="O20" s="6"/>
      <c r="P20" s="6"/>
      <c r="Q20" s="6"/>
      <c r="R20" s="6"/>
      <c r="S20" s="6"/>
      <c r="T20" s="6"/>
      <c r="U20" s="6"/>
      <c r="V20" s="8"/>
      <c r="W20" s="8"/>
      <c r="X20" s="6"/>
      <c r="Y20" s="2"/>
      <c r="Z20" s="9"/>
      <c r="AA20" s="9"/>
      <c r="AB20" s="10"/>
      <c r="AC20" s="4"/>
      <c r="AD20" s="10"/>
      <c r="AE20" s="4"/>
      <c r="AF20" s="4"/>
      <c r="AG20" s="4"/>
      <c r="AH20" s="10"/>
      <c r="AI20" s="4"/>
    </row>
    <row r="21" spans="1:35" ht="12.75">
      <c r="A21" s="80">
        <v>15</v>
      </c>
      <c r="B21" s="81" t="s">
        <v>138</v>
      </c>
      <c r="C21" s="75" t="s">
        <v>6</v>
      </c>
      <c r="D21" s="75">
        <v>0</v>
      </c>
      <c r="E21" s="77" t="s">
        <v>86</v>
      </c>
      <c r="F21" s="76"/>
      <c r="G21" s="78"/>
      <c r="H21" s="78"/>
      <c r="I21" s="78">
        <v>17</v>
      </c>
      <c r="J21" s="78"/>
      <c r="K21" s="78"/>
      <c r="L21" s="82">
        <f>SumaNej(G21:K21,3)</f>
        <v>17</v>
      </c>
      <c r="M21" s="82">
        <f>SUM(G21:K21)</f>
        <v>17</v>
      </c>
      <c r="O21" s="6"/>
      <c r="P21" s="6"/>
      <c r="Q21" s="6"/>
      <c r="R21" s="6"/>
      <c r="S21" s="6"/>
      <c r="T21" s="6"/>
      <c r="U21" s="6"/>
      <c r="V21" s="8"/>
      <c r="W21" s="8"/>
      <c r="X21" s="6"/>
      <c r="Y21" s="2"/>
      <c r="Z21" s="9"/>
      <c r="AA21" s="9"/>
      <c r="AB21" s="10"/>
      <c r="AC21" s="10"/>
      <c r="AD21" s="10"/>
      <c r="AE21" s="10"/>
      <c r="AF21" s="10"/>
      <c r="AG21" s="10"/>
      <c r="AH21" s="10"/>
      <c r="AI21" s="4"/>
    </row>
    <row r="22" spans="1:35" ht="12.75">
      <c r="A22" s="80">
        <v>16</v>
      </c>
      <c r="B22" s="81" t="s">
        <v>31</v>
      </c>
      <c r="C22" s="75" t="s">
        <v>6</v>
      </c>
      <c r="D22" s="75">
        <v>1230</v>
      </c>
      <c r="E22" s="77" t="s">
        <v>32</v>
      </c>
      <c r="F22" s="76">
        <v>2009</v>
      </c>
      <c r="G22" s="78">
        <v>16</v>
      </c>
      <c r="H22" s="78"/>
      <c r="I22" s="78"/>
      <c r="J22" s="78"/>
      <c r="K22" s="78"/>
      <c r="L22" s="82">
        <f>SumaNej(G22:K22,3)</f>
        <v>16</v>
      </c>
      <c r="M22" s="82">
        <f>SUM(G22:K22)</f>
        <v>16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2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2.75">
      <c r="A23" s="80">
        <v>17</v>
      </c>
      <c r="B23" s="81" t="s">
        <v>153</v>
      </c>
      <c r="C23" s="75" t="s">
        <v>6</v>
      </c>
      <c r="D23" s="75">
        <v>0</v>
      </c>
      <c r="E23" s="77"/>
      <c r="F23" s="76"/>
      <c r="G23" s="78"/>
      <c r="H23" s="78"/>
      <c r="I23" s="78">
        <v>15</v>
      </c>
      <c r="J23" s="78"/>
      <c r="K23" s="78"/>
      <c r="L23" s="82">
        <f>SumaNej(G23:K23,3)</f>
        <v>15</v>
      </c>
      <c r="M23" s="82">
        <f>SUM(G23:K23)</f>
        <v>15</v>
      </c>
      <c r="N23" s="7"/>
      <c r="O23" s="6"/>
      <c r="P23" s="6"/>
      <c r="Q23" s="6"/>
      <c r="R23" s="6"/>
      <c r="S23" s="6"/>
      <c r="T23" s="6"/>
      <c r="U23" s="6"/>
      <c r="V23" s="8"/>
      <c r="W23" s="8"/>
      <c r="X23" s="6"/>
      <c r="Y23" s="2"/>
      <c r="Z23" s="9"/>
      <c r="AA23" s="9"/>
      <c r="AB23" s="10"/>
      <c r="AC23" s="10"/>
      <c r="AD23" s="10"/>
      <c r="AE23" s="10"/>
      <c r="AF23" s="10"/>
      <c r="AG23" s="10"/>
      <c r="AH23" s="10"/>
      <c r="AI23" s="4"/>
    </row>
    <row r="24" spans="1:35" ht="12.75">
      <c r="A24" s="80">
        <v>18</v>
      </c>
      <c r="B24" s="81" t="s">
        <v>156</v>
      </c>
      <c r="C24" s="75" t="s">
        <v>6</v>
      </c>
      <c r="D24" s="75"/>
      <c r="E24" s="77" t="s">
        <v>7</v>
      </c>
      <c r="F24" s="76"/>
      <c r="G24" s="78"/>
      <c r="H24" s="78"/>
      <c r="I24" s="78">
        <v>14</v>
      </c>
      <c r="J24" s="78"/>
      <c r="K24" s="78"/>
      <c r="L24" s="82">
        <f>SumaNej(G24:K24,3)</f>
        <v>14</v>
      </c>
      <c r="M24" s="82">
        <f>SUM(G24:K24)</f>
        <v>14</v>
      </c>
      <c r="N24" s="5"/>
      <c r="O24" s="6"/>
      <c r="P24" s="6"/>
      <c r="Q24" s="6"/>
      <c r="R24" s="6"/>
      <c r="S24" s="6"/>
      <c r="T24" s="6"/>
      <c r="U24" s="6"/>
      <c r="V24" s="8"/>
      <c r="W24" s="8"/>
      <c r="X24" s="6"/>
      <c r="Y24" s="2"/>
      <c r="Z24" s="9"/>
      <c r="AA24" s="9"/>
      <c r="AB24" s="10"/>
      <c r="AC24" s="10"/>
      <c r="AD24" s="10"/>
      <c r="AE24" s="10"/>
      <c r="AF24" s="10"/>
      <c r="AG24" s="10"/>
      <c r="AH24" s="10"/>
      <c r="AI24" s="4"/>
    </row>
    <row r="25" spans="1:35" ht="12.75">
      <c r="A25" s="80">
        <v>19</v>
      </c>
      <c r="B25" s="81" t="s">
        <v>36</v>
      </c>
      <c r="C25" s="75" t="s">
        <v>6</v>
      </c>
      <c r="D25" s="75">
        <v>0</v>
      </c>
      <c r="E25" s="77"/>
      <c r="F25" s="76">
        <v>2008</v>
      </c>
      <c r="G25" s="78">
        <v>14</v>
      </c>
      <c r="H25" s="78"/>
      <c r="I25" s="78"/>
      <c r="J25" s="78"/>
      <c r="K25" s="78"/>
      <c r="L25" s="82">
        <f>SumaNej(G25:K25,3)</f>
        <v>14</v>
      </c>
      <c r="M25" s="82">
        <f>SUM(G25:K25)</f>
        <v>14</v>
      </c>
      <c r="N25" s="5"/>
      <c r="O25" s="6"/>
      <c r="P25" s="6"/>
      <c r="Q25" s="6"/>
      <c r="R25" s="6"/>
      <c r="S25" s="6"/>
      <c r="T25" s="6"/>
      <c r="U25" s="6"/>
      <c r="V25" s="8"/>
      <c r="W25" s="8"/>
      <c r="X25" s="6"/>
      <c r="Y25" s="2"/>
      <c r="Z25" s="9"/>
      <c r="AA25" s="9"/>
      <c r="AB25" s="10"/>
      <c r="AC25" s="10"/>
      <c r="AD25" s="10"/>
      <c r="AE25" s="10"/>
      <c r="AF25" s="10"/>
      <c r="AG25" s="10"/>
      <c r="AH25" s="10"/>
      <c r="AI25" s="4"/>
    </row>
    <row r="26" spans="1:35" ht="12.75">
      <c r="A26" s="80">
        <v>20</v>
      </c>
      <c r="B26" s="81" t="s">
        <v>93</v>
      </c>
      <c r="C26" s="75" t="s">
        <v>6</v>
      </c>
      <c r="D26" s="75">
        <v>0</v>
      </c>
      <c r="E26" s="77" t="s">
        <v>7</v>
      </c>
      <c r="F26" s="76"/>
      <c r="G26" s="78"/>
      <c r="H26" s="78">
        <v>13</v>
      </c>
      <c r="I26" s="78"/>
      <c r="J26" s="78"/>
      <c r="K26" s="78"/>
      <c r="L26" s="82">
        <f>SumaNej(G26:K26,3)</f>
        <v>13</v>
      </c>
      <c r="M26" s="82">
        <f>SUM(G26:K26)</f>
        <v>13</v>
      </c>
      <c r="N26" s="5"/>
      <c r="O26" s="6"/>
      <c r="P26" s="6"/>
      <c r="Q26" s="6"/>
      <c r="R26" s="6"/>
      <c r="S26" s="6"/>
      <c r="T26" s="6"/>
      <c r="U26" s="6"/>
      <c r="V26" s="8"/>
      <c r="W26" s="8"/>
      <c r="X26" s="6"/>
      <c r="Y26" s="2"/>
      <c r="Z26" s="9"/>
      <c r="AA26" s="9"/>
      <c r="AB26" s="10"/>
      <c r="AC26" s="10"/>
      <c r="AD26" s="10"/>
      <c r="AE26" s="10"/>
      <c r="AF26" s="10"/>
      <c r="AG26" s="10"/>
      <c r="AH26" s="10"/>
      <c r="AI26" s="4"/>
    </row>
    <row r="27" spans="1:35" ht="12.75">
      <c r="A27" s="80">
        <v>21</v>
      </c>
      <c r="B27" s="81" t="s">
        <v>251</v>
      </c>
      <c r="C27" s="75" t="s">
        <v>6</v>
      </c>
      <c r="D27" s="75">
        <v>0</v>
      </c>
      <c r="E27" s="77"/>
      <c r="F27" s="76"/>
      <c r="G27" s="78"/>
      <c r="H27" s="78"/>
      <c r="I27" s="78"/>
      <c r="J27" s="78">
        <v>13</v>
      </c>
      <c r="K27" s="78"/>
      <c r="L27" s="82">
        <f>SumaNej(G27:K27,3)</f>
        <v>13</v>
      </c>
      <c r="M27" s="82">
        <f>SUM(G27:K27)</f>
        <v>13</v>
      </c>
      <c r="N27" s="5"/>
      <c r="O27" s="6"/>
      <c r="P27" s="6"/>
      <c r="Q27" s="6"/>
      <c r="R27" s="6"/>
      <c r="S27" s="6"/>
      <c r="T27" s="6"/>
      <c r="U27" s="6"/>
      <c r="V27" s="8"/>
      <c r="W27" s="8"/>
      <c r="X27" s="6"/>
      <c r="Y27" s="2"/>
      <c r="Z27" s="9"/>
      <c r="AA27" s="9"/>
      <c r="AB27" s="10"/>
      <c r="AC27" s="10"/>
      <c r="AD27" s="10"/>
      <c r="AE27" s="10"/>
      <c r="AF27" s="10"/>
      <c r="AG27" s="10"/>
      <c r="AH27" s="10"/>
      <c r="AI27" s="4"/>
    </row>
    <row r="28" spans="1:35" ht="12.75">
      <c r="A28" s="80">
        <v>22</v>
      </c>
      <c r="B28" s="81" t="s">
        <v>160</v>
      </c>
      <c r="C28" s="75" t="s">
        <v>6</v>
      </c>
      <c r="D28" s="75">
        <v>1048</v>
      </c>
      <c r="E28" s="77" t="s">
        <v>43</v>
      </c>
      <c r="F28" s="76"/>
      <c r="G28" s="78"/>
      <c r="H28" s="78"/>
      <c r="I28" s="78">
        <v>13</v>
      </c>
      <c r="J28" s="78"/>
      <c r="K28" s="78"/>
      <c r="L28" s="82">
        <f>SumaNej(G28:K28,3)</f>
        <v>13</v>
      </c>
      <c r="M28" s="82">
        <f>SUM(G28:K28)</f>
        <v>13</v>
      </c>
      <c r="N28" s="5"/>
      <c r="O28" s="6"/>
      <c r="P28" s="6"/>
      <c r="Q28" s="6"/>
      <c r="R28" s="6"/>
      <c r="S28" s="6"/>
      <c r="T28" s="6"/>
      <c r="U28" s="6"/>
      <c r="V28" s="8"/>
      <c r="W28" s="8"/>
      <c r="X28" s="6"/>
      <c r="Y28" s="2"/>
      <c r="Z28" s="9"/>
      <c r="AA28" s="9"/>
      <c r="AB28" s="10"/>
      <c r="AC28" s="10"/>
      <c r="AD28" s="10"/>
      <c r="AE28" s="10"/>
      <c r="AF28" s="10"/>
      <c r="AG28" s="10"/>
      <c r="AH28" s="10"/>
      <c r="AI28" s="4"/>
    </row>
    <row r="29" spans="1:35" ht="12.75">
      <c r="A29" s="80">
        <v>23</v>
      </c>
      <c r="B29" s="81" t="s">
        <v>250</v>
      </c>
      <c r="C29" s="75" t="s">
        <v>6</v>
      </c>
      <c r="D29" s="75">
        <v>0</v>
      </c>
      <c r="E29" s="77" t="s">
        <v>7</v>
      </c>
      <c r="F29" s="76"/>
      <c r="G29" s="78"/>
      <c r="H29" s="78"/>
      <c r="I29" s="78"/>
      <c r="J29" s="78">
        <v>12</v>
      </c>
      <c r="K29" s="78"/>
      <c r="L29" s="82">
        <f>SumaNej(G29:K29,3)</f>
        <v>12</v>
      </c>
      <c r="M29" s="82">
        <f>SUM(G29:K29)</f>
        <v>12</v>
      </c>
      <c r="N29" s="5"/>
      <c r="O29" s="6"/>
      <c r="P29" s="6"/>
      <c r="Q29" s="6"/>
      <c r="R29" s="6"/>
      <c r="S29" s="6"/>
      <c r="T29" s="6"/>
      <c r="U29" s="6"/>
      <c r="V29" s="8"/>
      <c r="W29" s="8"/>
      <c r="X29" s="6"/>
      <c r="Y29" s="2"/>
      <c r="Z29" s="9"/>
      <c r="AA29" s="9"/>
      <c r="AB29" s="10"/>
      <c r="AC29" s="10"/>
      <c r="AD29" s="10"/>
      <c r="AE29" s="10"/>
      <c r="AF29" s="10"/>
      <c r="AG29" s="10"/>
      <c r="AH29" s="10"/>
      <c r="AI29" s="4"/>
    </row>
    <row r="30" spans="1:35" ht="12.75">
      <c r="A30" s="80">
        <v>24</v>
      </c>
      <c r="B30" s="81" t="s">
        <v>164</v>
      </c>
      <c r="C30" s="75" t="s">
        <v>6</v>
      </c>
      <c r="D30" s="75"/>
      <c r="E30" s="77"/>
      <c r="F30" s="76"/>
      <c r="G30" s="78"/>
      <c r="H30" s="78"/>
      <c r="I30" s="78">
        <v>12</v>
      </c>
      <c r="J30" s="78"/>
      <c r="K30" s="78"/>
      <c r="L30" s="82">
        <f>SumaNej(G30:K30,3)</f>
        <v>12</v>
      </c>
      <c r="M30" s="82">
        <f>SUM(G30:K30)</f>
        <v>12</v>
      </c>
      <c r="N30" s="5"/>
      <c r="O30" s="6"/>
      <c r="P30" s="6"/>
      <c r="Q30" s="6"/>
      <c r="R30" s="6"/>
      <c r="S30" s="6"/>
      <c r="T30" s="6"/>
      <c r="U30" s="6"/>
      <c r="V30" s="8"/>
      <c r="W30" s="8"/>
      <c r="X30" s="6"/>
      <c r="Y30" s="2"/>
      <c r="Z30" s="9"/>
      <c r="AA30" s="9"/>
      <c r="AB30" s="10"/>
      <c r="AC30" s="10"/>
      <c r="AD30" s="10"/>
      <c r="AE30" s="10"/>
      <c r="AF30" s="10"/>
      <c r="AG30" s="10"/>
      <c r="AH30" s="10"/>
      <c r="AI30" s="4"/>
    </row>
    <row r="31" spans="1:35" ht="12.75">
      <c r="A31" s="80">
        <v>25</v>
      </c>
      <c r="B31" s="81" t="s">
        <v>252</v>
      </c>
      <c r="C31" s="75" t="s">
        <v>6</v>
      </c>
      <c r="D31" s="75">
        <v>0</v>
      </c>
      <c r="E31" s="77" t="s">
        <v>7</v>
      </c>
      <c r="F31" s="76"/>
      <c r="G31" s="78"/>
      <c r="H31" s="78"/>
      <c r="I31" s="78"/>
      <c r="J31" s="78">
        <v>12</v>
      </c>
      <c r="K31" s="78"/>
      <c r="L31" s="82">
        <f>SumaNej(G31:K31,3)</f>
        <v>12</v>
      </c>
      <c r="M31" s="82">
        <f>SUM(G31:K31)</f>
        <v>12</v>
      </c>
      <c r="N31" s="5"/>
      <c r="O31" s="6"/>
      <c r="P31" s="6"/>
      <c r="Q31" s="6"/>
      <c r="R31" s="6"/>
      <c r="S31" s="6"/>
      <c r="T31" s="6"/>
      <c r="U31" s="6"/>
      <c r="V31" s="8"/>
      <c r="W31" s="8"/>
      <c r="X31" s="6"/>
      <c r="Y31" s="2"/>
      <c r="Z31" s="9"/>
      <c r="AA31" s="9"/>
      <c r="AB31" s="10"/>
      <c r="AC31" s="10"/>
      <c r="AD31" s="10"/>
      <c r="AE31" s="10"/>
      <c r="AF31" s="10"/>
      <c r="AG31" s="10"/>
      <c r="AH31" s="10"/>
      <c r="AI31" s="4"/>
    </row>
    <row r="32" spans="1:35" ht="12.75">
      <c r="A32" s="80">
        <v>26</v>
      </c>
      <c r="B32" s="81" t="s">
        <v>40</v>
      </c>
      <c r="C32" s="75" t="s">
        <v>6</v>
      </c>
      <c r="D32" s="75">
        <v>0</v>
      </c>
      <c r="E32" s="77"/>
      <c r="F32" s="76">
        <v>2006</v>
      </c>
      <c r="G32" s="78">
        <v>12</v>
      </c>
      <c r="H32" s="78"/>
      <c r="I32" s="78"/>
      <c r="J32" s="78"/>
      <c r="K32" s="78"/>
      <c r="L32" s="82">
        <f>SumaNej(G32:K32,3)</f>
        <v>12</v>
      </c>
      <c r="M32" s="82">
        <f>SUM(G32:K32)</f>
        <v>12</v>
      </c>
      <c r="N32" s="5"/>
      <c r="O32" s="6"/>
      <c r="P32" s="6"/>
      <c r="Q32" s="6"/>
      <c r="R32" s="6"/>
      <c r="S32" s="6"/>
      <c r="T32" s="6"/>
      <c r="U32" s="6"/>
      <c r="V32" s="8"/>
      <c r="W32" s="8"/>
      <c r="X32" s="6"/>
      <c r="Y32" s="2"/>
      <c r="Z32" s="9"/>
      <c r="AA32" s="9"/>
      <c r="AB32" s="10"/>
      <c r="AC32" s="10"/>
      <c r="AD32" s="10"/>
      <c r="AE32" s="10"/>
      <c r="AF32" s="10"/>
      <c r="AG32" s="10"/>
      <c r="AH32" s="10"/>
      <c r="AI32" s="4"/>
    </row>
    <row r="33" spans="1:35" ht="12.75">
      <c r="A33" s="80">
        <v>27</v>
      </c>
      <c r="B33" s="81" t="s">
        <v>246</v>
      </c>
      <c r="C33" s="75" t="s">
        <v>6</v>
      </c>
      <c r="D33" s="75">
        <v>0</v>
      </c>
      <c r="E33" s="77"/>
      <c r="F33" s="76"/>
      <c r="G33" s="78"/>
      <c r="H33" s="78"/>
      <c r="I33" s="78"/>
      <c r="J33" s="78">
        <v>11</v>
      </c>
      <c r="K33" s="78"/>
      <c r="L33" s="82">
        <f>SumaNej(G33:K33,3)</f>
        <v>11</v>
      </c>
      <c r="M33" s="82">
        <f>SUM(G33:K33)</f>
        <v>11</v>
      </c>
      <c r="N33" s="5"/>
      <c r="O33" s="6"/>
      <c r="P33" s="6"/>
      <c r="Q33" s="6"/>
      <c r="R33" s="6"/>
      <c r="S33" s="6"/>
      <c r="T33" s="6"/>
      <c r="U33" s="6"/>
      <c r="V33" s="8"/>
      <c r="W33" s="8"/>
      <c r="X33" s="6"/>
      <c r="Y33" s="2"/>
      <c r="Z33" s="9"/>
      <c r="AA33" s="9"/>
      <c r="AB33" s="10"/>
      <c r="AC33" s="10"/>
      <c r="AD33" s="10"/>
      <c r="AE33" s="10"/>
      <c r="AF33" s="10"/>
      <c r="AG33" s="10"/>
      <c r="AH33" s="10"/>
      <c r="AI33" s="4"/>
    </row>
    <row r="34" spans="1:35" ht="12.75">
      <c r="A34" s="80">
        <v>28</v>
      </c>
      <c r="B34" s="81" t="s">
        <v>42</v>
      </c>
      <c r="C34" s="75" t="s">
        <v>6</v>
      </c>
      <c r="D34" s="75">
        <v>1081</v>
      </c>
      <c r="E34" s="77" t="s">
        <v>43</v>
      </c>
      <c r="F34" s="76">
        <v>2009</v>
      </c>
      <c r="G34" s="78">
        <v>11</v>
      </c>
      <c r="H34" s="78"/>
      <c r="I34" s="78"/>
      <c r="J34" s="78"/>
      <c r="K34" s="78"/>
      <c r="L34" s="82">
        <f>SumaNej(G34:K34,3)</f>
        <v>11</v>
      </c>
      <c r="M34" s="82">
        <f>SUM(G34:K34)</f>
        <v>11</v>
      </c>
      <c r="N34" s="5"/>
      <c r="O34" s="6"/>
      <c r="P34" s="6"/>
      <c r="Q34" s="6"/>
      <c r="R34" s="6"/>
      <c r="S34" s="6"/>
      <c r="T34" s="6"/>
      <c r="U34" s="6"/>
      <c r="V34" s="8"/>
      <c r="W34" s="8"/>
      <c r="X34" s="6"/>
      <c r="Y34" s="2"/>
      <c r="Z34" s="9"/>
      <c r="AA34" s="9"/>
      <c r="AB34" s="10"/>
      <c r="AC34" s="10"/>
      <c r="AD34" s="10"/>
      <c r="AE34" s="10"/>
      <c r="AF34" s="10"/>
      <c r="AG34" s="10"/>
      <c r="AH34" s="10"/>
      <c r="AI34" s="4"/>
    </row>
    <row r="35" spans="1:35" ht="12.75">
      <c r="A35" s="80">
        <v>29</v>
      </c>
      <c r="B35" s="81" t="s">
        <v>167</v>
      </c>
      <c r="C35" s="75" t="s">
        <v>6</v>
      </c>
      <c r="D35" s="75">
        <v>0</v>
      </c>
      <c r="E35" s="77"/>
      <c r="F35" s="76"/>
      <c r="G35" s="78"/>
      <c r="H35" s="78"/>
      <c r="I35" s="78">
        <v>11</v>
      </c>
      <c r="J35" s="78"/>
      <c r="K35" s="78"/>
      <c r="L35" s="82">
        <f>SumaNej(G35:K35,3)</f>
        <v>11</v>
      </c>
      <c r="M35" s="82">
        <f>SUM(G35:K35)</f>
        <v>11</v>
      </c>
      <c r="N35" s="5"/>
      <c r="O35" s="6"/>
      <c r="P35" s="6"/>
      <c r="Q35" s="6"/>
      <c r="R35" s="6"/>
      <c r="S35" s="6"/>
      <c r="T35" s="6"/>
      <c r="U35" s="6"/>
      <c r="V35" s="8"/>
      <c r="W35" s="8"/>
      <c r="X35" s="6"/>
      <c r="Y35" s="2"/>
      <c r="Z35" s="9"/>
      <c r="AA35" s="9"/>
      <c r="AB35" s="10"/>
      <c r="AC35" s="10"/>
      <c r="AD35" s="10"/>
      <c r="AE35" s="10"/>
      <c r="AF35" s="10"/>
      <c r="AG35" s="10"/>
      <c r="AH35" s="10"/>
      <c r="AI35" s="4"/>
    </row>
    <row r="36" spans="1:35" ht="12.75">
      <c r="A36" s="80">
        <v>30</v>
      </c>
      <c r="B36" s="81" t="s">
        <v>171</v>
      </c>
      <c r="C36" s="75" t="s">
        <v>6</v>
      </c>
      <c r="D36" s="75"/>
      <c r="E36" s="77"/>
      <c r="F36" s="76"/>
      <c r="G36" s="78"/>
      <c r="H36" s="78"/>
      <c r="I36" s="78">
        <v>10</v>
      </c>
      <c r="J36" s="78"/>
      <c r="K36" s="78"/>
      <c r="L36" s="82">
        <f>SumaNej(G36:K36,3)</f>
        <v>10</v>
      </c>
      <c r="M36" s="82">
        <f>SUM(G36:K36)</f>
        <v>10</v>
      </c>
      <c r="N36" s="5"/>
      <c r="O36" s="6"/>
      <c r="P36" s="6"/>
      <c r="Q36" s="6"/>
      <c r="R36" s="6"/>
      <c r="S36" s="6"/>
      <c r="T36" s="6"/>
      <c r="U36" s="6"/>
      <c r="V36" s="8"/>
      <c r="W36" s="8"/>
      <c r="X36" s="6"/>
      <c r="Y36" s="2"/>
      <c r="Z36" s="9"/>
      <c r="AA36" s="9"/>
      <c r="AB36" s="10"/>
      <c r="AC36" s="10"/>
      <c r="AD36" s="10"/>
      <c r="AE36" s="10"/>
      <c r="AF36" s="10"/>
      <c r="AG36" s="10"/>
      <c r="AH36" s="10"/>
      <c r="AI36" s="4"/>
    </row>
    <row r="37" spans="1:35" ht="12.75">
      <c r="A37" s="80">
        <v>31</v>
      </c>
      <c r="B37" s="81" t="s">
        <v>95</v>
      </c>
      <c r="C37" s="75" t="s">
        <v>6</v>
      </c>
      <c r="D37" s="75">
        <v>0</v>
      </c>
      <c r="E37" s="77"/>
      <c r="F37" s="76"/>
      <c r="G37" s="78"/>
      <c r="H37" s="78">
        <v>10</v>
      </c>
      <c r="I37" s="78"/>
      <c r="J37" s="78"/>
      <c r="K37" s="78"/>
      <c r="L37" s="82">
        <f>SumaNej(G37:K37,3)</f>
        <v>10</v>
      </c>
      <c r="M37" s="82">
        <f>SUM(G37:K37)</f>
        <v>10</v>
      </c>
      <c r="N37" s="5"/>
      <c r="O37" s="6"/>
      <c r="P37" s="6"/>
      <c r="Q37" s="6"/>
      <c r="R37" s="6"/>
      <c r="S37" s="6"/>
      <c r="T37" s="6"/>
      <c r="U37" s="6"/>
      <c r="V37" s="8"/>
      <c r="W37" s="8"/>
      <c r="X37" s="6"/>
      <c r="Y37" s="2"/>
      <c r="Z37" s="9"/>
      <c r="AA37" s="9"/>
      <c r="AB37" s="10"/>
      <c r="AC37" s="10"/>
      <c r="AD37" s="10"/>
      <c r="AE37" s="10"/>
      <c r="AF37" s="10"/>
      <c r="AG37" s="10"/>
      <c r="AH37" s="10"/>
      <c r="AI37" s="4"/>
    </row>
    <row r="38" spans="1:35" ht="12.75">
      <c r="A38" s="80">
        <v>32</v>
      </c>
      <c r="B38" s="81" t="s">
        <v>48</v>
      </c>
      <c r="C38" s="75" t="s">
        <v>6</v>
      </c>
      <c r="D38" s="75">
        <v>0</v>
      </c>
      <c r="E38" s="77" t="s">
        <v>34</v>
      </c>
      <c r="F38" s="76">
        <v>2009</v>
      </c>
      <c r="G38" s="78">
        <v>10</v>
      </c>
      <c r="H38" s="78"/>
      <c r="I38" s="78"/>
      <c r="J38" s="78"/>
      <c r="K38" s="78"/>
      <c r="L38" s="82">
        <f>SumaNej(G38:K38,3)</f>
        <v>10</v>
      </c>
      <c r="M38" s="82">
        <f>SUM(G38:K38)</f>
        <v>10</v>
      </c>
      <c r="N38" s="5"/>
      <c r="O38" s="6"/>
      <c r="P38" s="6"/>
      <c r="Q38" s="6"/>
      <c r="R38" s="6"/>
      <c r="S38" s="6"/>
      <c r="T38" s="6"/>
      <c r="U38" s="6"/>
      <c r="V38" s="8"/>
      <c r="W38" s="8"/>
      <c r="X38" s="6"/>
      <c r="Y38" s="2"/>
      <c r="Z38" s="9"/>
      <c r="AA38" s="9"/>
      <c r="AB38" s="10"/>
      <c r="AC38" s="10"/>
      <c r="AD38" s="10"/>
      <c r="AE38" s="10"/>
      <c r="AF38" s="10"/>
      <c r="AG38" s="10"/>
      <c r="AH38" s="10"/>
      <c r="AI38" s="4"/>
    </row>
    <row r="39" spans="1:35" ht="12.75">
      <c r="A39" s="80">
        <v>33</v>
      </c>
      <c r="B39" s="81" t="s">
        <v>97</v>
      </c>
      <c r="C39" s="75" t="s">
        <v>6</v>
      </c>
      <c r="D39" s="75">
        <v>0</v>
      </c>
      <c r="E39" s="77" t="s">
        <v>15</v>
      </c>
      <c r="F39" s="76"/>
      <c r="G39" s="78"/>
      <c r="H39" s="78">
        <v>8</v>
      </c>
      <c r="I39" s="78"/>
      <c r="J39" s="78"/>
      <c r="K39" s="78"/>
      <c r="L39" s="82">
        <f>SumaNej(G39:K39,3)</f>
        <v>8</v>
      </c>
      <c r="M39" s="82">
        <f>SUM(G39:K39)</f>
        <v>8</v>
      </c>
      <c r="N39" s="5"/>
      <c r="O39" s="6"/>
      <c r="P39" s="6"/>
      <c r="Q39" s="6"/>
      <c r="R39" s="6"/>
      <c r="S39" s="6"/>
      <c r="T39" s="6"/>
      <c r="U39" s="6"/>
      <c r="V39" s="8"/>
      <c r="W39" s="8"/>
      <c r="X39" s="6"/>
      <c r="Y39" s="2"/>
      <c r="Z39" s="9"/>
      <c r="AA39" s="9"/>
      <c r="AB39" s="10"/>
      <c r="AC39" s="10"/>
      <c r="AD39" s="10"/>
      <c r="AE39" s="10"/>
      <c r="AF39" s="10"/>
      <c r="AG39" s="10"/>
      <c r="AH39" s="10"/>
      <c r="AI39" s="4"/>
    </row>
    <row r="40" spans="1:15" ht="18">
      <c r="A40" s="68"/>
      <c r="B40" s="83" t="s">
        <v>73</v>
      </c>
      <c r="C40" s="69"/>
      <c r="D40" s="87"/>
      <c r="E40" s="70" t="s">
        <v>76</v>
      </c>
      <c r="F40" s="66"/>
      <c r="G40" s="71">
        <f>COUNT(G42:G117)</f>
        <v>20</v>
      </c>
      <c r="H40" s="71">
        <f>COUNT(H42:H117)</f>
        <v>28</v>
      </c>
      <c r="I40" s="71">
        <f>COUNT(I42:I117)</f>
        <v>33</v>
      </c>
      <c r="J40" s="71">
        <f>COUNT(J42:J117)</f>
        <v>22</v>
      </c>
      <c r="K40" s="71">
        <f>COUNT(K42:K117)</f>
        <v>0</v>
      </c>
      <c r="L40" s="72"/>
      <c r="M40" s="67"/>
      <c r="O40" s="37"/>
    </row>
    <row r="41" spans="1:13" ht="12.75">
      <c r="A41" s="73"/>
      <c r="B41" s="74" t="s">
        <v>0</v>
      </c>
      <c r="C41" s="75" t="s">
        <v>5</v>
      </c>
      <c r="D41" s="75" t="s">
        <v>4</v>
      </c>
      <c r="E41" s="77" t="s">
        <v>8</v>
      </c>
      <c r="F41" s="76" t="s">
        <v>68</v>
      </c>
      <c r="G41" s="78">
        <v>1</v>
      </c>
      <c r="H41" s="78">
        <v>2</v>
      </c>
      <c r="I41" s="78">
        <v>3</v>
      </c>
      <c r="J41" s="78">
        <v>4</v>
      </c>
      <c r="K41" s="78">
        <v>5</v>
      </c>
      <c r="L41" s="79" t="s">
        <v>74</v>
      </c>
      <c r="M41" s="79" t="s">
        <v>75</v>
      </c>
    </row>
    <row r="42" spans="1:13" ht="12.75">
      <c r="A42" s="80">
        <v>1</v>
      </c>
      <c r="B42" s="81" t="s">
        <v>28</v>
      </c>
      <c r="C42" s="75" t="s">
        <v>6</v>
      </c>
      <c r="D42" s="75">
        <v>1428</v>
      </c>
      <c r="E42" s="77" t="s">
        <v>15</v>
      </c>
      <c r="F42" s="76">
        <v>2011</v>
      </c>
      <c r="G42" s="78">
        <v>17</v>
      </c>
      <c r="H42" s="78">
        <v>16</v>
      </c>
      <c r="I42" s="78"/>
      <c r="J42" s="78">
        <v>20</v>
      </c>
      <c r="K42" s="78"/>
      <c r="L42" s="82">
        <f>SumaNej(G42:K42,3)</f>
        <v>53</v>
      </c>
      <c r="M42" s="82">
        <f>SUM(G42:K42)</f>
        <v>53</v>
      </c>
    </row>
    <row r="43" spans="1:13" ht="12.75">
      <c r="A43" s="80">
        <v>2</v>
      </c>
      <c r="B43" s="81" t="s">
        <v>50</v>
      </c>
      <c r="C43" s="75" t="s">
        <v>6</v>
      </c>
      <c r="D43" s="75">
        <v>0</v>
      </c>
      <c r="E43" s="77" t="s">
        <v>30</v>
      </c>
      <c r="F43" s="76">
        <v>2013</v>
      </c>
      <c r="G43" s="78">
        <v>9</v>
      </c>
      <c r="H43" s="78">
        <v>11</v>
      </c>
      <c r="I43" s="78">
        <v>11</v>
      </c>
      <c r="J43" s="78">
        <v>18</v>
      </c>
      <c r="K43" s="78"/>
      <c r="L43" s="82">
        <f>SumaNej(G43:K43,3)</f>
        <v>40</v>
      </c>
      <c r="M43" s="82">
        <f>SUM(G43:K43)</f>
        <v>49</v>
      </c>
    </row>
    <row r="44" spans="1:13" ht="12.75">
      <c r="A44" s="80">
        <v>3</v>
      </c>
      <c r="B44" s="81" t="s">
        <v>135</v>
      </c>
      <c r="C44" s="75" t="s">
        <v>6</v>
      </c>
      <c r="D44" s="75">
        <v>1173</v>
      </c>
      <c r="E44" s="77" t="s">
        <v>32</v>
      </c>
      <c r="F44" s="76"/>
      <c r="G44" s="78"/>
      <c r="H44" s="78"/>
      <c r="I44" s="78">
        <v>20</v>
      </c>
      <c r="J44" s="78">
        <v>19</v>
      </c>
      <c r="K44" s="78"/>
      <c r="L44" s="82">
        <f>SumaNej(G44:K44,3)</f>
        <v>39</v>
      </c>
      <c r="M44" s="82">
        <f>SUM(G44:K44)</f>
        <v>39</v>
      </c>
    </row>
    <row r="45" spans="1:13" ht="12.75">
      <c r="A45" s="80">
        <v>4</v>
      </c>
      <c r="B45" s="81" t="s">
        <v>82</v>
      </c>
      <c r="C45" s="75" t="s">
        <v>6</v>
      </c>
      <c r="D45" s="75">
        <v>1482</v>
      </c>
      <c r="E45" s="77" t="s">
        <v>15</v>
      </c>
      <c r="F45" s="76"/>
      <c r="G45" s="78"/>
      <c r="H45" s="78">
        <v>20</v>
      </c>
      <c r="I45" s="78">
        <v>17</v>
      </c>
      <c r="J45" s="78"/>
      <c r="K45" s="78"/>
      <c r="L45" s="82">
        <f>SumaNej(G45:K45,3)</f>
        <v>37</v>
      </c>
      <c r="M45" s="82">
        <f>SUM(G45:K45)</f>
        <v>37</v>
      </c>
    </row>
    <row r="46" spans="1:13" ht="12.75">
      <c r="A46" s="80">
        <v>5</v>
      </c>
      <c r="B46" s="81" t="s">
        <v>141</v>
      </c>
      <c r="C46" s="75" t="s">
        <v>6</v>
      </c>
      <c r="D46" s="75">
        <v>1267</v>
      </c>
      <c r="E46" s="77" t="s">
        <v>142</v>
      </c>
      <c r="F46" s="76"/>
      <c r="G46" s="78"/>
      <c r="H46" s="78"/>
      <c r="I46" s="78">
        <v>19</v>
      </c>
      <c r="J46" s="78">
        <v>17</v>
      </c>
      <c r="K46" s="78"/>
      <c r="L46" s="82">
        <f>SumaNej(G46:K46,3)</f>
        <v>36</v>
      </c>
      <c r="M46" s="82">
        <f>SUM(G46:K46)</f>
        <v>36</v>
      </c>
    </row>
    <row r="47" spans="1:13" ht="12.75">
      <c r="A47" s="80">
        <v>6</v>
      </c>
      <c r="B47" s="81" t="s">
        <v>159</v>
      </c>
      <c r="C47" s="75" t="s">
        <v>6</v>
      </c>
      <c r="D47" s="75">
        <v>0</v>
      </c>
      <c r="E47" s="77" t="s">
        <v>7</v>
      </c>
      <c r="F47" s="76"/>
      <c r="G47" s="78"/>
      <c r="H47" s="78">
        <v>10</v>
      </c>
      <c r="I47" s="78">
        <v>12</v>
      </c>
      <c r="J47" s="78">
        <v>13</v>
      </c>
      <c r="K47" s="78"/>
      <c r="L47" s="82">
        <f>SumaNej(G47:K47,3)</f>
        <v>35</v>
      </c>
      <c r="M47" s="82">
        <f>SUM(G47:K47)</f>
        <v>35</v>
      </c>
    </row>
    <row r="48" spans="1:13" ht="12.75">
      <c r="A48" s="80">
        <v>7</v>
      </c>
      <c r="B48" s="81" t="s">
        <v>27</v>
      </c>
      <c r="C48" s="75" t="s">
        <v>6</v>
      </c>
      <c r="D48" s="75">
        <v>1160</v>
      </c>
      <c r="E48" s="77" t="s">
        <v>26</v>
      </c>
      <c r="F48" s="76">
        <v>2011</v>
      </c>
      <c r="G48" s="78">
        <v>18</v>
      </c>
      <c r="H48" s="78"/>
      <c r="I48" s="78">
        <v>16</v>
      </c>
      <c r="J48" s="78"/>
      <c r="K48" s="78"/>
      <c r="L48" s="82">
        <f>SumaNej(G48:K48,3)</f>
        <v>34</v>
      </c>
      <c r="M48" s="82">
        <f>SUM(G48:K48)</f>
        <v>34</v>
      </c>
    </row>
    <row r="49" spans="1:13" ht="12.75">
      <c r="A49" s="80">
        <v>8</v>
      </c>
      <c r="B49" s="81" t="s">
        <v>85</v>
      </c>
      <c r="C49" s="75" t="s">
        <v>6</v>
      </c>
      <c r="D49" s="75">
        <v>1128</v>
      </c>
      <c r="E49" s="77" t="s">
        <v>86</v>
      </c>
      <c r="F49" s="76"/>
      <c r="G49" s="78"/>
      <c r="H49" s="78">
        <v>19</v>
      </c>
      <c r="I49" s="78">
        <v>15</v>
      </c>
      <c r="J49" s="78"/>
      <c r="K49" s="78"/>
      <c r="L49" s="82">
        <f>SumaNej(G49:K49,3)</f>
        <v>34</v>
      </c>
      <c r="M49" s="82">
        <f>SUM(G49:K49)</f>
        <v>34</v>
      </c>
    </row>
    <row r="50" spans="1:13" ht="12.75">
      <c r="A50" s="80">
        <v>9</v>
      </c>
      <c r="B50" s="81" t="s">
        <v>98</v>
      </c>
      <c r="C50" s="75" t="s">
        <v>6</v>
      </c>
      <c r="D50" s="75">
        <v>0</v>
      </c>
      <c r="E50" s="77" t="s">
        <v>7</v>
      </c>
      <c r="F50" s="76"/>
      <c r="G50" s="78"/>
      <c r="H50" s="78">
        <v>12</v>
      </c>
      <c r="I50" s="78">
        <v>9</v>
      </c>
      <c r="J50" s="78">
        <v>12</v>
      </c>
      <c r="K50" s="78"/>
      <c r="L50" s="82">
        <f>SumaNej(G50:K50,3)</f>
        <v>33</v>
      </c>
      <c r="M50" s="82">
        <f>SUM(G50:K50)</f>
        <v>33</v>
      </c>
    </row>
    <row r="51" spans="1:13" ht="12.75">
      <c r="A51" s="80">
        <v>10</v>
      </c>
      <c r="B51" s="81" t="s">
        <v>35</v>
      </c>
      <c r="C51" s="75" t="s">
        <v>6</v>
      </c>
      <c r="D51" s="75">
        <v>1218</v>
      </c>
      <c r="E51" s="77" t="s">
        <v>26</v>
      </c>
      <c r="F51" s="76">
        <v>2011</v>
      </c>
      <c r="G51" s="78">
        <v>16</v>
      </c>
      <c r="H51" s="78">
        <v>15</v>
      </c>
      <c r="I51" s="78"/>
      <c r="J51" s="78"/>
      <c r="K51" s="78"/>
      <c r="L51" s="82">
        <f>SumaNej(G51:K51,3)</f>
        <v>31</v>
      </c>
      <c r="M51" s="82">
        <f>SUM(G51:K51)</f>
        <v>31</v>
      </c>
    </row>
    <row r="52" spans="1:13" ht="12.75">
      <c r="A52" s="80">
        <v>11</v>
      </c>
      <c r="B52" s="81" t="s">
        <v>38</v>
      </c>
      <c r="C52" s="75" t="s">
        <v>6</v>
      </c>
      <c r="D52" s="75">
        <v>0</v>
      </c>
      <c r="E52" s="77" t="s">
        <v>39</v>
      </c>
      <c r="F52" s="76">
        <v>2013</v>
      </c>
      <c r="G52" s="78">
        <v>15</v>
      </c>
      <c r="H52" s="78">
        <v>13</v>
      </c>
      <c r="I52" s="78"/>
      <c r="J52" s="78"/>
      <c r="K52" s="78"/>
      <c r="L52" s="82">
        <f>SumaNej(G52:K52,3)</f>
        <v>28</v>
      </c>
      <c r="M52" s="82">
        <f>SUM(G52:K52)</f>
        <v>28</v>
      </c>
    </row>
    <row r="53" spans="1:13" ht="12.75">
      <c r="A53" s="80">
        <v>12</v>
      </c>
      <c r="B53" s="81" t="s">
        <v>172</v>
      </c>
      <c r="C53" s="75" t="s">
        <v>6</v>
      </c>
      <c r="D53" s="75">
        <v>0</v>
      </c>
      <c r="E53" s="77" t="s">
        <v>7</v>
      </c>
      <c r="F53" s="76"/>
      <c r="G53" s="78"/>
      <c r="H53" s="78"/>
      <c r="I53" s="78">
        <v>8</v>
      </c>
      <c r="J53" s="78">
        <v>16</v>
      </c>
      <c r="K53" s="78"/>
      <c r="L53" s="82">
        <f>SumaNej(G53:K53,3)</f>
        <v>24</v>
      </c>
      <c r="M53" s="82">
        <f>SUM(G53:K53)</f>
        <v>24</v>
      </c>
    </row>
    <row r="54" spans="1:13" ht="12.75">
      <c r="A54" s="80">
        <v>13</v>
      </c>
      <c r="B54" s="81" t="s">
        <v>103</v>
      </c>
      <c r="C54" s="75" t="s">
        <v>6</v>
      </c>
      <c r="D54" s="75">
        <v>0</v>
      </c>
      <c r="E54" s="77" t="s">
        <v>7</v>
      </c>
      <c r="F54" s="76"/>
      <c r="G54" s="78"/>
      <c r="H54" s="78">
        <v>9</v>
      </c>
      <c r="I54" s="78"/>
      <c r="J54" s="78">
        <v>15</v>
      </c>
      <c r="K54" s="78"/>
      <c r="L54" s="82">
        <f>SumaNej(G54:K54,3)</f>
        <v>24</v>
      </c>
      <c r="M54" s="82">
        <f>SUM(G54:K54)</f>
        <v>24</v>
      </c>
    </row>
    <row r="55" spans="1:13" ht="12.75">
      <c r="A55" s="80">
        <v>14</v>
      </c>
      <c r="B55" s="81" t="s">
        <v>158</v>
      </c>
      <c r="C55" s="75" t="s">
        <v>6</v>
      </c>
      <c r="D55" s="75">
        <v>0</v>
      </c>
      <c r="E55" s="77" t="s">
        <v>7</v>
      </c>
      <c r="F55" s="76"/>
      <c r="G55" s="78">
        <v>7</v>
      </c>
      <c r="H55" s="78"/>
      <c r="I55" s="78">
        <v>13</v>
      </c>
      <c r="J55" s="78"/>
      <c r="K55" s="78"/>
      <c r="L55" s="82">
        <f>SumaNej(G55:K55,3)</f>
        <v>20</v>
      </c>
      <c r="M55" s="82">
        <f>SUM(G55:K55)</f>
        <v>20</v>
      </c>
    </row>
    <row r="56" spans="1:13" ht="12.75">
      <c r="A56" s="80">
        <v>15</v>
      </c>
      <c r="B56" s="81" t="s">
        <v>23</v>
      </c>
      <c r="C56" s="75" t="s">
        <v>6</v>
      </c>
      <c r="D56" s="75">
        <v>1446</v>
      </c>
      <c r="E56" s="77" t="s">
        <v>15</v>
      </c>
      <c r="F56" s="76">
        <v>2011</v>
      </c>
      <c r="G56" s="78">
        <v>20</v>
      </c>
      <c r="H56" s="78"/>
      <c r="I56" s="78"/>
      <c r="J56" s="78"/>
      <c r="K56" s="78"/>
      <c r="L56" s="82">
        <f>SumaNej(G56:K56,3)</f>
        <v>20</v>
      </c>
      <c r="M56" s="82">
        <f>SUM(G56:K56)</f>
        <v>20</v>
      </c>
    </row>
    <row r="57" spans="1:13" ht="12.75">
      <c r="A57" s="80">
        <v>16</v>
      </c>
      <c r="B57" s="81" t="s">
        <v>109</v>
      </c>
      <c r="C57" s="75" t="s">
        <v>6</v>
      </c>
      <c r="D57" s="75">
        <v>0</v>
      </c>
      <c r="E57" s="77" t="s">
        <v>7</v>
      </c>
      <c r="F57" s="76"/>
      <c r="G57" s="78"/>
      <c r="H57" s="78">
        <v>3</v>
      </c>
      <c r="I57" s="78">
        <v>2</v>
      </c>
      <c r="J57" s="78">
        <v>14</v>
      </c>
      <c r="K57" s="78"/>
      <c r="L57" s="82">
        <f>SumaNej(G57:K57,3)</f>
        <v>19</v>
      </c>
      <c r="M57" s="82">
        <f>SUM(G57:K57)</f>
        <v>19</v>
      </c>
    </row>
    <row r="58" spans="1:13" ht="12.75">
      <c r="A58" s="80">
        <v>17</v>
      </c>
      <c r="B58" s="81" t="s">
        <v>14</v>
      </c>
      <c r="C58" s="75" t="s">
        <v>6</v>
      </c>
      <c r="D58" s="75">
        <v>1545</v>
      </c>
      <c r="E58" s="77" t="s">
        <v>15</v>
      </c>
      <c r="F58" s="76">
        <v>2011</v>
      </c>
      <c r="G58" s="78">
        <v>19</v>
      </c>
      <c r="H58" s="78"/>
      <c r="I58" s="78"/>
      <c r="J58" s="78"/>
      <c r="K58" s="78"/>
      <c r="L58" s="82">
        <f>SumaNej(G58:K58,3)</f>
        <v>19</v>
      </c>
      <c r="M58" s="82">
        <f>SUM(G58:K58)</f>
        <v>19</v>
      </c>
    </row>
    <row r="59" spans="1:13" ht="12.75">
      <c r="A59" s="80">
        <v>18</v>
      </c>
      <c r="B59" s="81" t="s">
        <v>144</v>
      </c>
      <c r="C59" s="75" t="s">
        <v>6</v>
      </c>
      <c r="D59" s="75">
        <v>1220</v>
      </c>
      <c r="E59" s="77" t="s">
        <v>34</v>
      </c>
      <c r="F59" s="76"/>
      <c r="G59" s="78"/>
      <c r="H59" s="78"/>
      <c r="I59" s="78">
        <v>18</v>
      </c>
      <c r="J59" s="78"/>
      <c r="K59" s="78"/>
      <c r="L59" s="82">
        <f>SumaNej(G59:K59,3)</f>
        <v>18</v>
      </c>
      <c r="M59" s="82">
        <f>SUM(G59:K59)</f>
        <v>18</v>
      </c>
    </row>
    <row r="60" spans="1:13" ht="12.75">
      <c r="A60" s="80">
        <v>19</v>
      </c>
      <c r="B60" s="81" t="s">
        <v>87</v>
      </c>
      <c r="C60" s="75" t="s">
        <v>6</v>
      </c>
      <c r="D60" s="75">
        <v>1436</v>
      </c>
      <c r="E60" s="77" t="s">
        <v>7</v>
      </c>
      <c r="F60" s="76"/>
      <c r="G60" s="78"/>
      <c r="H60" s="78">
        <v>18</v>
      </c>
      <c r="I60" s="78"/>
      <c r="J60" s="78"/>
      <c r="K60" s="78"/>
      <c r="L60" s="82">
        <f>SumaNej(G60:K60,3)</f>
        <v>18</v>
      </c>
      <c r="M60" s="82">
        <f>SUM(G60:K60)</f>
        <v>18</v>
      </c>
    </row>
    <row r="61" spans="1:13" ht="12.75">
      <c r="A61" s="80">
        <v>20</v>
      </c>
      <c r="B61" s="81" t="s">
        <v>88</v>
      </c>
      <c r="C61" s="75" t="s">
        <v>6</v>
      </c>
      <c r="D61" s="75">
        <v>1365</v>
      </c>
      <c r="E61" s="77" t="s">
        <v>89</v>
      </c>
      <c r="F61" s="76"/>
      <c r="G61" s="78"/>
      <c r="H61" s="78">
        <v>17</v>
      </c>
      <c r="I61" s="78"/>
      <c r="J61" s="78"/>
      <c r="K61" s="78"/>
      <c r="L61" s="82">
        <f>SumaNej(G61:K61,3)</f>
        <v>17</v>
      </c>
      <c r="M61" s="82">
        <f>SUM(G61:K61)</f>
        <v>17</v>
      </c>
    </row>
    <row r="62" spans="1:13" ht="12.75">
      <c r="A62" s="80">
        <v>21</v>
      </c>
      <c r="B62" s="81" t="s">
        <v>173</v>
      </c>
      <c r="C62" s="75" t="s">
        <v>18</v>
      </c>
      <c r="D62" s="75">
        <v>0</v>
      </c>
      <c r="E62" s="77" t="s">
        <v>232</v>
      </c>
      <c r="F62" s="76"/>
      <c r="G62" s="78"/>
      <c r="H62" s="78"/>
      <c r="I62" s="78">
        <v>7</v>
      </c>
      <c r="J62" s="78">
        <v>10</v>
      </c>
      <c r="K62" s="78"/>
      <c r="L62" s="82">
        <f>SumaNej(G62:K62,3)</f>
        <v>17</v>
      </c>
      <c r="M62" s="82">
        <f>SUM(G62:K62)</f>
        <v>17</v>
      </c>
    </row>
    <row r="63" spans="1:13" ht="12.75">
      <c r="A63" s="80">
        <v>22</v>
      </c>
      <c r="B63" s="81" t="s">
        <v>94</v>
      </c>
      <c r="C63" s="75" t="s">
        <v>6</v>
      </c>
      <c r="D63" s="75">
        <v>1029</v>
      </c>
      <c r="E63" s="77" t="s">
        <v>7</v>
      </c>
      <c r="F63" s="76"/>
      <c r="G63" s="78"/>
      <c r="H63" s="78">
        <v>14</v>
      </c>
      <c r="I63" s="78"/>
      <c r="J63" s="78"/>
      <c r="K63" s="78"/>
      <c r="L63" s="82">
        <f>SumaNej(G63:K63,3)</f>
        <v>14</v>
      </c>
      <c r="M63" s="82">
        <f>SUM(G63:K63)</f>
        <v>14</v>
      </c>
    </row>
    <row r="64" spans="1:13" ht="12.75">
      <c r="A64" s="80">
        <v>23</v>
      </c>
      <c r="B64" s="81" t="s">
        <v>151</v>
      </c>
      <c r="C64" s="75" t="s">
        <v>6</v>
      </c>
      <c r="D64" s="75">
        <v>1210</v>
      </c>
      <c r="E64" s="77" t="s">
        <v>57</v>
      </c>
      <c r="F64" s="76"/>
      <c r="G64" s="78"/>
      <c r="H64" s="78"/>
      <c r="I64" s="78">
        <v>14</v>
      </c>
      <c r="J64" s="78"/>
      <c r="K64" s="78"/>
      <c r="L64" s="82">
        <f>SumaNej(G64:K64,3)</f>
        <v>14</v>
      </c>
      <c r="M64" s="82">
        <f>SUM(G64:K64)</f>
        <v>14</v>
      </c>
    </row>
    <row r="65" spans="1:13" ht="12.75">
      <c r="A65" s="80">
        <v>24</v>
      </c>
      <c r="B65" s="81" t="s">
        <v>41</v>
      </c>
      <c r="C65" s="75" t="s">
        <v>6</v>
      </c>
      <c r="D65" s="75">
        <v>0</v>
      </c>
      <c r="E65" s="77" t="s">
        <v>30</v>
      </c>
      <c r="F65" s="76">
        <v>2011</v>
      </c>
      <c r="G65" s="78">
        <v>14</v>
      </c>
      <c r="H65" s="78"/>
      <c r="I65" s="78"/>
      <c r="J65" s="78"/>
      <c r="K65" s="78"/>
      <c r="L65" s="82">
        <f>SumaNej(G65:K65,3)</f>
        <v>14</v>
      </c>
      <c r="M65" s="82">
        <f>SUM(G65:K65)</f>
        <v>14</v>
      </c>
    </row>
    <row r="66" spans="1:13" ht="12.75">
      <c r="A66" s="80">
        <v>25</v>
      </c>
      <c r="B66" s="81" t="s">
        <v>59</v>
      </c>
      <c r="C66" s="75" t="s">
        <v>6</v>
      </c>
      <c r="D66" s="75">
        <v>0</v>
      </c>
      <c r="E66" s="77" t="s">
        <v>30</v>
      </c>
      <c r="F66" s="76">
        <v>2014</v>
      </c>
      <c r="G66" s="78">
        <v>6</v>
      </c>
      <c r="H66" s="78">
        <v>8</v>
      </c>
      <c r="I66" s="78"/>
      <c r="J66" s="78"/>
      <c r="K66" s="78"/>
      <c r="L66" s="82">
        <f>SumaNej(G66:K66,3)</f>
        <v>14</v>
      </c>
      <c r="M66" s="82">
        <f>SUM(G66:K66)</f>
        <v>14</v>
      </c>
    </row>
    <row r="67" spans="1:13" ht="12.75">
      <c r="A67" s="80">
        <v>26</v>
      </c>
      <c r="B67" s="81" t="s">
        <v>44</v>
      </c>
      <c r="C67" s="75" t="s">
        <v>6</v>
      </c>
      <c r="D67" s="75">
        <v>1097</v>
      </c>
      <c r="E67" s="77" t="s">
        <v>45</v>
      </c>
      <c r="F67" s="76">
        <v>2012</v>
      </c>
      <c r="G67" s="78">
        <v>13</v>
      </c>
      <c r="H67" s="78"/>
      <c r="I67" s="78"/>
      <c r="J67" s="78"/>
      <c r="K67" s="78"/>
      <c r="L67" s="82">
        <f>SumaNej(G67:K67,3)</f>
        <v>13</v>
      </c>
      <c r="M67" s="82">
        <f>SUM(G67:K67)</f>
        <v>13</v>
      </c>
    </row>
    <row r="68" spans="1:13" ht="12.75">
      <c r="A68" s="80">
        <v>27</v>
      </c>
      <c r="B68" s="81" t="s">
        <v>46</v>
      </c>
      <c r="C68" s="75" t="s">
        <v>6</v>
      </c>
      <c r="D68" s="75">
        <v>1170</v>
      </c>
      <c r="E68" s="77" t="s">
        <v>45</v>
      </c>
      <c r="F68" s="76">
        <v>2011</v>
      </c>
      <c r="G68" s="78">
        <v>12</v>
      </c>
      <c r="H68" s="78"/>
      <c r="I68" s="78"/>
      <c r="J68" s="78"/>
      <c r="K68" s="78"/>
      <c r="L68" s="82">
        <f>SumaNej(G68:K68,3)</f>
        <v>12</v>
      </c>
      <c r="M68" s="82">
        <f>SUM(G68:K68)</f>
        <v>12</v>
      </c>
    </row>
    <row r="69" spans="1:13" ht="12.75">
      <c r="A69" s="80">
        <v>28</v>
      </c>
      <c r="B69" s="81" t="s">
        <v>47</v>
      </c>
      <c r="C69" s="75" t="s">
        <v>6</v>
      </c>
      <c r="D69" s="75">
        <v>0</v>
      </c>
      <c r="E69" s="77" t="s">
        <v>32</v>
      </c>
      <c r="F69" s="76">
        <v>2014</v>
      </c>
      <c r="G69" s="78">
        <v>11</v>
      </c>
      <c r="H69" s="78"/>
      <c r="I69" s="78"/>
      <c r="J69" s="78"/>
      <c r="K69" s="78"/>
      <c r="L69" s="82">
        <f>SumaNej(G69:K69,3)</f>
        <v>11</v>
      </c>
      <c r="M69" s="82">
        <f>SUM(G69:K69)</f>
        <v>11</v>
      </c>
    </row>
    <row r="70" spans="1:13" ht="12.75">
      <c r="A70" s="80">
        <v>29</v>
      </c>
      <c r="B70" s="81" t="s">
        <v>258</v>
      </c>
      <c r="C70" s="75" t="s">
        <v>6</v>
      </c>
      <c r="D70" s="75">
        <v>1019</v>
      </c>
      <c r="E70" s="77" t="s">
        <v>26</v>
      </c>
      <c r="F70" s="76" t="s">
        <v>26</v>
      </c>
      <c r="G70" s="78"/>
      <c r="H70" s="78"/>
      <c r="I70" s="78"/>
      <c r="J70" s="78">
        <v>11</v>
      </c>
      <c r="K70" s="78"/>
      <c r="L70" s="82">
        <f>SumaNej(G70:K70,3)</f>
        <v>11</v>
      </c>
      <c r="M70" s="82">
        <f>SUM(G70:K70)</f>
        <v>11</v>
      </c>
    </row>
    <row r="71" spans="1:13" ht="12.75">
      <c r="A71" s="80">
        <v>30</v>
      </c>
      <c r="B71" s="81" t="s">
        <v>49</v>
      </c>
      <c r="C71" s="75" t="s">
        <v>6</v>
      </c>
      <c r="D71" s="75">
        <v>0</v>
      </c>
      <c r="E71" s="77" t="s">
        <v>7</v>
      </c>
      <c r="F71" s="76">
        <v>2011</v>
      </c>
      <c r="G71" s="78">
        <v>10</v>
      </c>
      <c r="H71" s="78"/>
      <c r="I71" s="78"/>
      <c r="J71" s="78"/>
      <c r="K71" s="78"/>
      <c r="L71" s="82">
        <f>SumaNej(G71:K71,3)</f>
        <v>10</v>
      </c>
      <c r="M71" s="82">
        <f>SUM(G71:K71)</f>
        <v>10</v>
      </c>
    </row>
    <row r="72" spans="1:13" ht="12.75">
      <c r="A72" s="80">
        <v>31</v>
      </c>
      <c r="B72" s="81" t="s">
        <v>165</v>
      </c>
      <c r="C72" s="75" t="s">
        <v>6</v>
      </c>
      <c r="D72" s="75">
        <v>1059</v>
      </c>
      <c r="E72" s="77" t="s">
        <v>89</v>
      </c>
      <c r="F72" s="76"/>
      <c r="G72" s="78"/>
      <c r="H72" s="78"/>
      <c r="I72" s="78">
        <v>10</v>
      </c>
      <c r="J72" s="78"/>
      <c r="K72" s="78"/>
      <c r="L72" s="82">
        <f>SumaNej(G72:K72,3)</f>
        <v>10</v>
      </c>
      <c r="M72" s="82">
        <f>SUM(G72:K72)</f>
        <v>10</v>
      </c>
    </row>
    <row r="73" spans="1:13" ht="12.75">
      <c r="A73" s="80">
        <v>32</v>
      </c>
      <c r="B73" s="81" t="s">
        <v>188</v>
      </c>
      <c r="C73" s="75" t="s">
        <v>6</v>
      </c>
      <c r="D73" s="75">
        <v>0</v>
      </c>
      <c r="E73" s="77"/>
      <c r="F73" s="76"/>
      <c r="G73" s="78"/>
      <c r="H73" s="78">
        <v>1</v>
      </c>
      <c r="I73" s="78">
        <v>1</v>
      </c>
      <c r="J73" s="78">
        <v>7</v>
      </c>
      <c r="K73" s="78"/>
      <c r="L73" s="82">
        <f>SumaNej(G73:K73,3)</f>
        <v>9</v>
      </c>
      <c r="M73" s="82">
        <f>SUM(G73:K73)</f>
        <v>9</v>
      </c>
    </row>
    <row r="74" spans="1:13" ht="12.75">
      <c r="A74" s="80">
        <v>33</v>
      </c>
      <c r="B74" s="81" t="s">
        <v>259</v>
      </c>
      <c r="C74" s="75" t="s">
        <v>6</v>
      </c>
      <c r="D74" s="75">
        <v>0</v>
      </c>
      <c r="E74" s="77" t="s">
        <v>7</v>
      </c>
      <c r="F74" s="76"/>
      <c r="G74" s="78"/>
      <c r="H74" s="78"/>
      <c r="I74" s="78"/>
      <c r="J74" s="78">
        <v>9</v>
      </c>
      <c r="K74" s="78"/>
      <c r="L74" s="82">
        <f>SumaNej(G74:K74,3)</f>
        <v>9</v>
      </c>
      <c r="M74" s="82">
        <f>SUM(G74:K74)</f>
        <v>9</v>
      </c>
    </row>
    <row r="75" spans="1:13" ht="12.75">
      <c r="A75" s="80">
        <v>34</v>
      </c>
      <c r="B75" s="81" t="s">
        <v>56</v>
      </c>
      <c r="C75" s="75" t="s">
        <v>6</v>
      </c>
      <c r="D75" s="75">
        <v>0</v>
      </c>
      <c r="E75" s="77" t="s">
        <v>57</v>
      </c>
      <c r="F75" s="76">
        <v>2012</v>
      </c>
      <c r="G75" s="78">
        <v>8</v>
      </c>
      <c r="H75" s="78"/>
      <c r="I75" s="78"/>
      <c r="J75" s="78"/>
      <c r="K75" s="78"/>
      <c r="L75" s="82">
        <f>SumaNej(G75:K75,3)</f>
        <v>8</v>
      </c>
      <c r="M75" s="82">
        <f>SUM(G75:K75)</f>
        <v>8</v>
      </c>
    </row>
    <row r="76" spans="1:13" ht="12.75">
      <c r="A76" s="80">
        <v>35</v>
      </c>
      <c r="B76" s="81" t="s">
        <v>256</v>
      </c>
      <c r="C76" s="75" t="s">
        <v>6</v>
      </c>
      <c r="D76" s="75">
        <v>0</v>
      </c>
      <c r="E76" s="77" t="s">
        <v>235</v>
      </c>
      <c r="F76" s="76"/>
      <c r="G76" s="78"/>
      <c r="H76" s="78"/>
      <c r="I76" s="78"/>
      <c r="J76" s="78">
        <v>8</v>
      </c>
      <c r="K76" s="78"/>
      <c r="L76" s="82">
        <f>SumaNej(G76:K76,3)</f>
        <v>8</v>
      </c>
      <c r="M76" s="82">
        <f>SUM(G76:K76)</f>
        <v>8</v>
      </c>
    </row>
    <row r="77" spans="1:13" ht="12.75">
      <c r="A77" s="80">
        <v>36</v>
      </c>
      <c r="B77" s="81" t="s">
        <v>113</v>
      </c>
      <c r="C77" s="75" t="s">
        <v>6</v>
      </c>
      <c r="D77" s="75">
        <v>0</v>
      </c>
      <c r="E77" s="77" t="s">
        <v>7</v>
      </c>
      <c r="F77" s="76"/>
      <c r="G77" s="78"/>
      <c r="H77" s="78">
        <v>1</v>
      </c>
      <c r="I77" s="78">
        <v>6</v>
      </c>
      <c r="J77" s="78"/>
      <c r="K77" s="78"/>
      <c r="L77" s="82">
        <f>SumaNej(G77:K77,3)</f>
        <v>7</v>
      </c>
      <c r="M77" s="82">
        <f>SUM(G77:K77)</f>
        <v>7</v>
      </c>
    </row>
    <row r="78" spans="1:13" ht="12.75">
      <c r="A78" s="80">
        <v>37</v>
      </c>
      <c r="B78" s="81" t="s">
        <v>104</v>
      </c>
      <c r="C78" s="75" t="s">
        <v>6</v>
      </c>
      <c r="D78" s="75">
        <v>0</v>
      </c>
      <c r="E78" s="77" t="s">
        <v>15</v>
      </c>
      <c r="F78" s="76"/>
      <c r="G78" s="78"/>
      <c r="H78" s="78">
        <v>7</v>
      </c>
      <c r="I78" s="78"/>
      <c r="J78" s="78"/>
      <c r="K78" s="78"/>
      <c r="L78" s="82">
        <f>SumaNej(G78:K78,3)</f>
        <v>7</v>
      </c>
      <c r="M78" s="82">
        <f>SUM(G78:K78)</f>
        <v>7</v>
      </c>
    </row>
    <row r="79" spans="1:13" ht="12.75">
      <c r="A79" s="80">
        <v>38</v>
      </c>
      <c r="B79" s="81" t="s">
        <v>112</v>
      </c>
      <c r="C79" s="75" t="s">
        <v>6</v>
      </c>
      <c r="D79" s="75">
        <v>0</v>
      </c>
      <c r="E79" s="77"/>
      <c r="F79" s="76"/>
      <c r="G79" s="78"/>
      <c r="H79" s="78">
        <v>1</v>
      </c>
      <c r="I79" s="78"/>
      <c r="J79" s="78">
        <v>5</v>
      </c>
      <c r="K79" s="78"/>
      <c r="L79" s="82">
        <f>SumaNej(G79:K79,3)</f>
        <v>6</v>
      </c>
      <c r="M79" s="82">
        <f>SUM(G79:K79)</f>
        <v>6</v>
      </c>
    </row>
    <row r="80" spans="1:13" ht="12.75">
      <c r="A80" s="80">
        <v>39</v>
      </c>
      <c r="B80" s="81" t="s">
        <v>257</v>
      </c>
      <c r="C80" s="75" t="s">
        <v>6</v>
      </c>
      <c r="D80" s="75">
        <v>0</v>
      </c>
      <c r="E80" s="77" t="s">
        <v>63</v>
      </c>
      <c r="F80" s="76"/>
      <c r="G80" s="78"/>
      <c r="H80" s="78"/>
      <c r="I80" s="78"/>
      <c r="J80" s="78">
        <v>6</v>
      </c>
      <c r="K80" s="78"/>
      <c r="L80" s="82">
        <f>SumaNej(G80:K80,3)</f>
        <v>6</v>
      </c>
      <c r="M80" s="82">
        <f>SUM(G80:K80)</f>
        <v>6</v>
      </c>
    </row>
    <row r="81" spans="1:13" ht="12.75">
      <c r="A81" s="80">
        <v>40</v>
      </c>
      <c r="B81" s="81" t="s">
        <v>105</v>
      </c>
      <c r="C81" s="75" t="s">
        <v>6</v>
      </c>
      <c r="D81" s="75">
        <v>0</v>
      </c>
      <c r="E81" s="77" t="s">
        <v>106</v>
      </c>
      <c r="F81" s="76"/>
      <c r="G81" s="78"/>
      <c r="H81" s="78">
        <v>6</v>
      </c>
      <c r="I81" s="78"/>
      <c r="J81" s="78"/>
      <c r="K81" s="78"/>
      <c r="L81" s="82">
        <f>SumaNej(G81:K81,3)</f>
        <v>6</v>
      </c>
      <c r="M81" s="82">
        <f>SUM(G81:K81)</f>
        <v>6</v>
      </c>
    </row>
    <row r="82" spans="1:13" ht="12.75">
      <c r="A82" s="80">
        <v>41</v>
      </c>
      <c r="B82" s="81" t="s">
        <v>61</v>
      </c>
      <c r="C82" s="75" t="s">
        <v>6</v>
      </c>
      <c r="D82" s="75">
        <v>0</v>
      </c>
      <c r="E82" s="77" t="s">
        <v>210</v>
      </c>
      <c r="F82" s="76">
        <v>2016</v>
      </c>
      <c r="G82" s="78">
        <v>4</v>
      </c>
      <c r="H82" s="78"/>
      <c r="I82" s="78">
        <v>1</v>
      </c>
      <c r="J82" s="78">
        <v>1</v>
      </c>
      <c r="K82" s="78"/>
      <c r="L82" s="82">
        <f>SumaNej(G82:K82,3)</f>
        <v>6</v>
      </c>
      <c r="M82" s="82">
        <f>SUM(G82:K82)</f>
        <v>6</v>
      </c>
    </row>
    <row r="83" spans="1:13" ht="12.75">
      <c r="A83" s="80">
        <v>42</v>
      </c>
      <c r="B83" s="81" t="s">
        <v>107</v>
      </c>
      <c r="C83" s="75" t="s">
        <v>6</v>
      </c>
      <c r="D83" s="75">
        <v>0</v>
      </c>
      <c r="E83" s="77" t="s">
        <v>30</v>
      </c>
      <c r="F83" s="76"/>
      <c r="G83" s="78"/>
      <c r="H83" s="78">
        <v>5</v>
      </c>
      <c r="I83" s="78"/>
      <c r="J83" s="78"/>
      <c r="K83" s="78"/>
      <c r="L83" s="82">
        <f>SumaNej(G83:K83,3)</f>
        <v>5</v>
      </c>
      <c r="M83" s="82">
        <f>SUM(G83:K83)</f>
        <v>5</v>
      </c>
    </row>
    <row r="84" spans="1:13" ht="12.75">
      <c r="A84" s="80">
        <v>43</v>
      </c>
      <c r="B84" s="81" t="s">
        <v>175</v>
      </c>
      <c r="C84" s="75" t="s">
        <v>6</v>
      </c>
      <c r="D84" s="75">
        <v>0</v>
      </c>
      <c r="E84" s="77" t="s">
        <v>7</v>
      </c>
      <c r="F84" s="76"/>
      <c r="G84" s="78"/>
      <c r="H84" s="78"/>
      <c r="I84" s="78">
        <v>5</v>
      </c>
      <c r="J84" s="78"/>
      <c r="K84" s="78"/>
      <c r="L84" s="82">
        <f>SumaNej(G84:K84,3)</f>
        <v>5</v>
      </c>
      <c r="M84" s="82">
        <f>SUM(G84:K84)</f>
        <v>5</v>
      </c>
    </row>
    <row r="85" spans="1:13" ht="12.75">
      <c r="A85" s="80">
        <v>44</v>
      </c>
      <c r="B85" s="81" t="s">
        <v>60</v>
      </c>
      <c r="C85" s="75" t="s">
        <v>6</v>
      </c>
      <c r="D85" s="75">
        <v>0</v>
      </c>
      <c r="E85" s="77" t="s">
        <v>7</v>
      </c>
      <c r="F85" s="76">
        <v>2010</v>
      </c>
      <c r="G85" s="78">
        <v>5</v>
      </c>
      <c r="H85" s="78"/>
      <c r="I85" s="78"/>
      <c r="J85" s="78"/>
      <c r="K85" s="78"/>
      <c r="L85" s="82">
        <f>SumaNej(G85:K85,3)</f>
        <v>5</v>
      </c>
      <c r="M85" s="82">
        <f>SUM(G85:K85)</f>
        <v>5</v>
      </c>
    </row>
    <row r="86" spans="1:13" ht="12.75">
      <c r="A86" s="80">
        <v>45</v>
      </c>
      <c r="B86" s="81" t="s">
        <v>179</v>
      </c>
      <c r="C86" s="75" t="s">
        <v>6</v>
      </c>
      <c r="D86" s="75">
        <v>0</v>
      </c>
      <c r="E86" s="77"/>
      <c r="F86" s="76"/>
      <c r="G86" s="78"/>
      <c r="H86" s="78"/>
      <c r="I86" s="78"/>
      <c r="J86" s="78">
        <v>4</v>
      </c>
      <c r="K86" s="78"/>
      <c r="L86" s="82">
        <f>SumaNej(G86:K86,3)</f>
        <v>4</v>
      </c>
      <c r="M86" s="82">
        <f>SUM(G86:K86)</f>
        <v>4</v>
      </c>
    </row>
    <row r="87" spans="1:13" ht="12.75">
      <c r="A87" s="80">
        <v>46</v>
      </c>
      <c r="B87" s="81" t="s">
        <v>176</v>
      </c>
      <c r="C87" s="75" t="s">
        <v>6</v>
      </c>
      <c r="D87" s="75">
        <v>0</v>
      </c>
      <c r="E87" s="77" t="s">
        <v>30</v>
      </c>
      <c r="F87" s="76"/>
      <c r="G87" s="78"/>
      <c r="H87" s="78"/>
      <c r="I87" s="78">
        <v>4</v>
      </c>
      <c r="J87" s="78"/>
      <c r="K87" s="78"/>
      <c r="L87" s="82">
        <f>SumaNej(G87:K87,3)</f>
        <v>4</v>
      </c>
      <c r="M87" s="82">
        <f>SUM(G87:K87)</f>
        <v>4</v>
      </c>
    </row>
    <row r="88" spans="1:13" ht="12.75">
      <c r="A88" s="80">
        <v>47</v>
      </c>
      <c r="B88" s="81" t="s">
        <v>108</v>
      </c>
      <c r="C88" s="75" t="s">
        <v>6</v>
      </c>
      <c r="D88" s="75">
        <v>0</v>
      </c>
      <c r="E88" s="77"/>
      <c r="F88" s="76"/>
      <c r="G88" s="78"/>
      <c r="H88" s="78">
        <v>4</v>
      </c>
      <c r="I88" s="78"/>
      <c r="J88" s="78"/>
      <c r="K88" s="78"/>
      <c r="L88" s="82">
        <f>SumaNej(G88:K88,3)</f>
        <v>4</v>
      </c>
      <c r="M88" s="82">
        <f>SUM(G88:K88)</f>
        <v>4</v>
      </c>
    </row>
    <row r="89" spans="1:13" ht="12.75">
      <c r="A89" s="80">
        <v>48</v>
      </c>
      <c r="B89" s="81" t="s">
        <v>254</v>
      </c>
      <c r="C89" s="75" t="s">
        <v>6</v>
      </c>
      <c r="D89" s="75">
        <v>0</v>
      </c>
      <c r="E89" s="77" t="s">
        <v>7</v>
      </c>
      <c r="F89" s="76"/>
      <c r="G89" s="78"/>
      <c r="H89" s="78"/>
      <c r="I89" s="78"/>
      <c r="J89" s="78">
        <v>3</v>
      </c>
      <c r="K89" s="78"/>
      <c r="L89" s="82">
        <f>SumaNej(G89:K89,3)</f>
        <v>3</v>
      </c>
      <c r="M89" s="82">
        <f>SUM(G89:K89)</f>
        <v>3</v>
      </c>
    </row>
    <row r="90" spans="1:13" ht="12.75">
      <c r="A90" s="80">
        <v>49</v>
      </c>
      <c r="B90" s="81" t="s">
        <v>114</v>
      </c>
      <c r="C90" s="75" t="s">
        <v>6</v>
      </c>
      <c r="D90" s="75">
        <v>0</v>
      </c>
      <c r="E90" s="77" t="s">
        <v>7</v>
      </c>
      <c r="F90" s="76"/>
      <c r="G90" s="78"/>
      <c r="H90" s="78">
        <v>1</v>
      </c>
      <c r="I90" s="78"/>
      <c r="J90" s="78">
        <v>2</v>
      </c>
      <c r="K90" s="78"/>
      <c r="L90" s="82">
        <f>SumaNej(G90:K90,3)</f>
        <v>3</v>
      </c>
      <c r="M90" s="82">
        <f>SUM(G90:K90)</f>
        <v>3</v>
      </c>
    </row>
    <row r="91" spans="1:13" ht="12.75">
      <c r="A91" s="80">
        <v>50</v>
      </c>
      <c r="B91" s="81" t="s">
        <v>177</v>
      </c>
      <c r="C91" s="75" t="s">
        <v>6</v>
      </c>
      <c r="D91" s="75">
        <v>0</v>
      </c>
      <c r="E91" s="77" t="s">
        <v>30</v>
      </c>
      <c r="F91" s="76"/>
      <c r="G91" s="78"/>
      <c r="H91" s="78"/>
      <c r="I91" s="78">
        <v>3</v>
      </c>
      <c r="J91" s="78"/>
      <c r="K91" s="78"/>
      <c r="L91" s="82">
        <f>SumaNej(G91:K91,3)</f>
        <v>3</v>
      </c>
      <c r="M91" s="82">
        <f>SUM(G91:K91)</f>
        <v>3</v>
      </c>
    </row>
    <row r="92" spans="1:13" ht="12.75">
      <c r="A92" s="80">
        <v>51</v>
      </c>
      <c r="B92" s="81" t="s">
        <v>64</v>
      </c>
      <c r="C92" s="75" t="s">
        <v>6</v>
      </c>
      <c r="D92" s="75">
        <v>0</v>
      </c>
      <c r="E92" s="77"/>
      <c r="F92" s="76">
        <v>2013</v>
      </c>
      <c r="G92" s="78">
        <v>2</v>
      </c>
      <c r="H92" s="78">
        <v>1</v>
      </c>
      <c r="I92" s="78"/>
      <c r="J92" s="78"/>
      <c r="K92" s="78"/>
      <c r="L92" s="82">
        <f>SumaNej(G92:K92,3)</f>
        <v>3</v>
      </c>
      <c r="M92" s="82">
        <f>SUM(G92:K92)</f>
        <v>3</v>
      </c>
    </row>
    <row r="93" spans="1:13" ht="12.75">
      <c r="A93" s="80">
        <v>52</v>
      </c>
      <c r="B93" s="81" t="s">
        <v>62</v>
      </c>
      <c r="C93" s="75" t="s">
        <v>6</v>
      </c>
      <c r="D93" s="75">
        <v>0</v>
      </c>
      <c r="E93" s="77" t="s">
        <v>63</v>
      </c>
      <c r="F93" s="76">
        <v>2013</v>
      </c>
      <c r="G93" s="78">
        <v>3</v>
      </c>
      <c r="H93" s="78"/>
      <c r="I93" s="78"/>
      <c r="J93" s="78"/>
      <c r="K93" s="78"/>
      <c r="L93" s="82">
        <f>SumaNej(G93:K93,3)</f>
        <v>3</v>
      </c>
      <c r="M93" s="82">
        <f>SUM(G93:K93)</f>
        <v>3</v>
      </c>
    </row>
    <row r="94" spans="1:13" ht="12.75">
      <c r="A94" s="80">
        <v>53</v>
      </c>
      <c r="B94" s="81" t="s">
        <v>191</v>
      </c>
      <c r="C94" s="75" t="s">
        <v>6</v>
      </c>
      <c r="D94" s="75">
        <v>0</v>
      </c>
      <c r="E94" s="77" t="s">
        <v>30</v>
      </c>
      <c r="F94" s="76"/>
      <c r="G94" s="78">
        <v>1</v>
      </c>
      <c r="H94" s="78"/>
      <c r="I94" s="78">
        <v>1</v>
      </c>
      <c r="J94" s="78"/>
      <c r="K94" s="78"/>
      <c r="L94" s="82">
        <f>SumaNej(G94:K94,3)</f>
        <v>2</v>
      </c>
      <c r="M94" s="82">
        <f>SUM(G94:K94)</f>
        <v>2</v>
      </c>
    </row>
    <row r="95" spans="1:13" ht="12.75">
      <c r="A95" s="80">
        <v>54</v>
      </c>
      <c r="B95" s="81" t="s">
        <v>110</v>
      </c>
      <c r="C95" s="75" t="s">
        <v>6</v>
      </c>
      <c r="D95" s="75">
        <v>0</v>
      </c>
      <c r="E95" s="77"/>
      <c r="F95" s="76"/>
      <c r="G95" s="78"/>
      <c r="H95" s="78">
        <v>2</v>
      </c>
      <c r="I95" s="78"/>
      <c r="J95" s="78"/>
      <c r="K95" s="78"/>
      <c r="L95" s="82">
        <f>SumaNej(G95:K95,3)</f>
        <v>2</v>
      </c>
      <c r="M95" s="82">
        <f>SUM(G95:K95)</f>
        <v>2</v>
      </c>
    </row>
    <row r="96" spans="1:13" ht="12.75">
      <c r="A96" s="80">
        <v>55</v>
      </c>
      <c r="B96" s="81" t="s">
        <v>116</v>
      </c>
      <c r="C96" s="75" t="s">
        <v>6</v>
      </c>
      <c r="D96" s="75">
        <v>0</v>
      </c>
      <c r="E96" s="77"/>
      <c r="F96" s="76"/>
      <c r="G96" s="78"/>
      <c r="H96" s="78">
        <v>1</v>
      </c>
      <c r="I96" s="78">
        <v>1</v>
      </c>
      <c r="J96" s="78"/>
      <c r="K96" s="78"/>
      <c r="L96" s="82">
        <f>SumaNej(G96:K96,3)</f>
        <v>2</v>
      </c>
      <c r="M96" s="82">
        <f>SUM(G96:K96)</f>
        <v>2</v>
      </c>
    </row>
    <row r="97" spans="1:13" ht="12.75">
      <c r="A97" s="80">
        <v>56</v>
      </c>
      <c r="B97" s="81" t="s">
        <v>118</v>
      </c>
      <c r="C97" s="75" t="s">
        <v>6</v>
      </c>
      <c r="D97" s="75">
        <v>0</v>
      </c>
      <c r="E97" s="77"/>
      <c r="F97" s="76"/>
      <c r="G97" s="78"/>
      <c r="H97" s="78">
        <v>1</v>
      </c>
      <c r="I97" s="78">
        <v>1</v>
      </c>
      <c r="J97" s="78"/>
      <c r="K97" s="78"/>
      <c r="L97" s="82">
        <f>SumaNej(G97:K97,3)</f>
        <v>2</v>
      </c>
      <c r="M97" s="82">
        <f>SUM(G97:K97)</f>
        <v>2</v>
      </c>
    </row>
    <row r="98" spans="1:13" ht="12.75">
      <c r="A98" s="80">
        <v>57</v>
      </c>
      <c r="B98" s="81" t="s">
        <v>111</v>
      </c>
      <c r="C98" s="75" t="s">
        <v>6</v>
      </c>
      <c r="D98" s="75">
        <v>0</v>
      </c>
      <c r="E98" s="77" t="s">
        <v>7</v>
      </c>
      <c r="F98" s="76"/>
      <c r="G98" s="78"/>
      <c r="H98" s="78">
        <v>1</v>
      </c>
      <c r="I98" s="78">
        <v>1</v>
      </c>
      <c r="J98" s="78"/>
      <c r="K98" s="78"/>
      <c r="L98" s="82">
        <f>SumaNej(G98:K98,3)</f>
        <v>2</v>
      </c>
      <c r="M98" s="82">
        <f>SUM(G98:K98)</f>
        <v>2</v>
      </c>
    </row>
    <row r="99" spans="1:13" ht="12.75">
      <c r="A99" s="80">
        <v>58</v>
      </c>
      <c r="B99" s="81" t="s">
        <v>189</v>
      </c>
      <c r="C99" s="75" t="s">
        <v>6</v>
      </c>
      <c r="D99" s="75">
        <v>0</v>
      </c>
      <c r="E99" s="77" t="s">
        <v>30</v>
      </c>
      <c r="F99" s="76"/>
      <c r="G99" s="78"/>
      <c r="H99" s="78"/>
      <c r="I99" s="78">
        <v>1</v>
      </c>
      <c r="J99" s="78">
        <v>1</v>
      </c>
      <c r="K99" s="78"/>
      <c r="L99" s="82">
        <f>SumaNej(G99:K99,3)</f>
        <v>2</v>
      </c>
      <c r="M99" s="82">
        <f>SUM(G99:K99)</f>
        <v>2</v>
      </c>
    </row>
    <row r="100" spans="1:13" ht="12.75">
      <c r="A100" s="80">
        <v>59</v>
      </c>
      <c r="B100" s="81" t="s">
        <v>186</v>
      </c>
      <c r="C100" s="75" t="s">
        <v>6</v>
      </c>
      <c r="D100" s="75">
        <v>0</v>
      </c>
      <c r="E100" s="77"/>
      <c r="F100" s="76"/>
      <c r="G100" s="78"/>
      <c r="H100" s="78"/>
      <c r="I100" s="78">
        <v>1</v>
      </c>
      <c r="J100" s="78"/>
      <c r="K100" s="78"/>
      <c r="L100" s="82">
        <f>SumaNej(G100:K100,3)</f>
        <v>1</v>
      </c>
      <c r="M100" s="82">
        <f>SUM(G100:K100)</f>
        <v>1</v>
      </c>
    </row>
    <row r="101" spans="1:13" ht="12.75">
      <c r="A101" s="80">
        <v>60</v>
      </c>
      <c r="B101" s="81" t="s">
        <v>255</v>
      </c>
      <c r="C101" s="75" t="s">
        <v>6</v>
      </c>
      <c r="D101" s="75">
        <v>0</v>
      </c>
      <c r="E101" s="77" t="s">
        <v>7</v>
      </c>
      <c r="F101" s="76"/>
      <c r="G101" s="78"/>
      <c r="H101" s="78"/>
      <c r="I101" s="78"/>
      <c r="J101" s="78">
        <v>1</v>
      </c>
      <c r="K101" s="78"/>
      <c r="L101" s="82">
        <f>SumaNej(G101:K101,3)</f>
        <v>1</v>
      </c>
      <c r="M101" s="82">
        <f>SUM(G101:K101)</f>
        <v>1</v>
      </c>
    </row>
    <row r="102" spans="1:13" ht="12.75">
      <c r="A102" s="80">
        <v>61</v>
      </c>
      <c r="B102" s="81" t="s">
        <v>195</v>
      </c>
      <c r="C102" s="75" t="s">
        <v>6</v>
      </c>
      <c r="D102" s="75">
        <v>0</v>
      </c>
      <c r="E102" s="77" t="s">
        <v>7</v>
      </c>
      <c r="F102" s="76"/>
      <c r="G102" s="78"/>
      <c r="H102" s="78"/>
      <c r="I102" s="78">
        <v>1</v>
      </c>
      <c r="J102" s="78"/>
      <c r="K102" s="78"/>
      <c r="L102" s="82">
        <f>SumaNej(G102:K102,3)</f>
        <v>1</v>
      </c>
      <c r="M102" s="82">
        <f>SUM(G102:K102)</f>
        <v>1</v>
      </c>
    </row>
    <row r="103" spans="1:13" ht="12.75">
      <c r="A103" s="80">
        <v>62</v>
      </c>
      <c r="B103" s="81" t="s">
        <v>183</v>
      </c>
      <c r="C103" s="75" t="s">
        <v>6</v>
      </c>
      <c r="D103" s="75">
        <v>0</v>
      </c>
      <c r="E103" s="77" t="s">
        <v>30</v>
      </c>
      <c r="F103" s="76"/>
      <c r="G103" s="78"/>
      <c r="H103" s="78"/>
      <c r="I103" s="78">
        <v>1</v>
      </c>
      <c r="J103" s="78"/>
      <c r="K103" s="78"/>
      <c r="L103" s="82">
        <f>SumaNej(G103:K103,3)</f>
        <v>1</v>
      </c>
      <c r="M103" s="82">
        <f>SUM(G103:K103)</f>
        <v>1</v>
      </c>
    </row>
    <row r="104" spans="1:13" ht="12.75">
      <c r="A104" s="80">
        <v>63</v>
      </c>
      <c r="B104" s="81" t="s">
        <v>117</v>
      </c>
      <c r="C104" s="75" t="s">
        <v>6</v>
      </c>
      <c r="D104" s="75">
        <v>0</v>
      </c>
      <c r="E104" s="77"/>
      <c r="F104" s="76"/>
      <c r="G104" s="78"/>
      <c r="H104" s="78">
        <v>1</v>
      </c>
      <c r="I104" s="78"/>
      <c r="J104" s="78"/>
      <c r="K104" s="78"/>
      <c r="L104" s="82">
        <f>SumaNej(G104:K104,3)</f>
        <v>1</v>
      </c>
      <c r="M104" s="82">
        <f>SUM(G104:K104)</f>
        <v>1</v>
      </c>
    </row>
    <row r="105" spans="1:13" ht="12.75">
      <c r="A105" s="80">
        <v>64</v>
      </c>
      <c r="B105" s="81" t="s">
        <v>193</v>
      </c>
      <c r="C105" s="75" t="s">
        <v>6</v>
      </c>
      <c r="D105" s="75">
        <v>0</v>
      </c>
      <c r="E105" s="77" t="s">
        <v>7</v>
      </c>
      <c r="F105" s="76"/>
      <c r="G105" s="78"/>
      <c r="H105" s="78"/>
      <c r="I105" s="78">
        <v>1</v>
      </c>
      <c r="J105" s="78"/>
      <c r="K105" s="78"/>
      <c r="L105" s="82">
        <f>SumaNej(G105:K105,3)</f>
        <v>1</v>
      </c>
      <c r="M105" s="82">
        <f>SUM(G105:K105)</f>
        <v>1</v>
      </c>
    </row>
    <row r="106" spans="1:13" ht="12.75">
      <c r="A106" s="80">
        <v>65</v>
      </c>
      <c r="B106" s="81" t="s">
        <v>190</v>
      </c>
      <c r="C106" s="75" t="s">
        <v>6</v>
      </c>
      <c r="D106" s="75">
        <v>0</v>
      </c>
      <c r="E106" s="77"/>
      <c r="F106" s="76"/>
      <c r="G106" s="78"/>
      <c r="H106" s="78"/>
      <c r="I106" s="78">
        <v>1</v>
      </c>
      <c r="J106" s="78"/>
      <c r="K106" s="78"/>
      <c r="L106" s="82">
        <f>SumaNej(G106:K106,3)</f>
        <v>1</v>
      </c>
      <c r="M106" s="82">
        <f>SUM(G106:K106)</f>
        <v>1</v>
      </c>
    </row>
    <row r="107" spans="1:13" ht="12.75">
      <c r="A107" s="80">
        <v>66</v>
      </c>
      <c r="B107" s="81" t="s">
        <v>194</v>
      </c>
      <c r="C107" s="75" t="s">
        <v>6</v>
      </c>
      <c r="D107" s="75">
        <v>0</v>
      </c>
      <c r="E107" s="77"/>
      <c r="F107" s="76"/>
      <c r="G107" s="78"/>
      <c r="H107" s="78"/>
      <c r="I107" s="78">
        <v>1</v>
      </c>
      <c r="J107" s="78"/>
      <c r="K107" s="78"/>
      <c r="L107" s="82">
        <f>SumaNej(G107:K107,3)</f>
        <v>1</v>
      </c>
      <c r="M107" s="82">
        <f>SUM(G107:K107)</f>
        <v>1</v>
      </c>
    </row>
    <row r="108" spans="1:13" ht="12.75">
      <c r="A108" s="80">
        <v>67</v>
      </c>
      <c r="B108" s="81" t="s">
        <v>185</v>
      </c>
      <c r="C108" s="75" t="s">
        <v>6</v>
      </c>
      <c r="D108" s="75">
        <v>0</v>
      </c>
      <c r="E108" s="77"/>
      <c r="F108" s="76"/>
      <c r="G108" s="78"/>
      <c r="H108" s="78"/>
      <c r="I108" s="78">
        <v>1</v>
      </c>
      <c r="J108" s="78"/>
      <c r="K108" s="78"/>
      <c r="L108" s="82">
        <f>SumaNej(G108:K108,3)</f>
        <v>1</v>
      </c>
      <c r="M108" s="82">
        <f>SUM(G108:K108)</f>
        <v>1</v>
      </c>
    </row>
    <row r="109" spans="1:13" ht="12.75">
      <c r="A109" s="80"/>
      <c r="B109" s="81"/>
      <c r="C109" s="75"/>
      <c r="D109" s="75"/>
      <c r="E109" s="77"/>
      <c r="F109" s="76"/>
      <c r="G109" s="78"/>
      <c r="H109" s="78"/>
      <c r="I109" s="78"/>
      <c r="J109" s="78"/>
      <c r="K109" s="78"/>
      <c r="L109" s="82"/>
      <c r="M109" s="82"/>
    </row>
    <row r="110" spans="1:13" ht="12.75">
      <c r="A110" s="80"/>
      <c r="B110" s="81"/>
      <c r="C110" s="75"/>
      <c r="D110" s="75"/>
      <c r="E110" s="77"/>
      <c r="F110" s="76"/>
      <c r="G110" s="78"/>
      <c r="H110" s="78"/>
      <c r="I110" s="78"/>
      <c r="J110" s="78"/>
      <c r="K110" s="78"/>
      <c r="L110" s="82"/>
      <c r="M110" s="82"/>
    </row>
    <row r="111" spans="1:13" ht="12.75">
      <c r="A111" s="80"/>
      <c r="B111" s="81"/>
      <c r="C111" s="75"/>
      <c r="D111" s="75"/>
      <c r="E111" s="77"/>
      <c r="F111" s="76"/>
      <c r="G111" s="78"/>
      <c r="H111" s="78"/>
      <c r="I111" s="78"/>
      <c r="J111" s="78"/>
      <c r="K111" s="78"/>
      <c r="L111" s="82">
        <f>SumaNej(G111:K111,3)</f>
        <v>0</v>
      </c>
      <c r="M111" s="82">
        <f aca="true" t="shared" si="0" ref="M109:M117">SUM(G111:K111)</f>
        <v>0</v>
      </c>
    </row>
    <row r="112" spans="1:13" ht="12.75">
      <c r="A112" s="80"/>
      <c r="B112" s="81"/>
      <c r="C112" s="75"/>
      <c r="D112" s="75"/>
      <c r="E112" s="77"/>
      <c r="F112" s="76"/>
      <c r="G112" s="78"/>
      <c r="H112" s="78"/>
      <c r="I112" s="78"/>
      <c r="J112" s="78"/>
      <c r="K112" s="78"/>
      <c r="L112" s="82">
        <f>SumaNej(G112:K112,3)</f>
        <v>0</v>
      </c>
      <c r="M112" s="82">
        <f t="shared" si="0"/>
        <v>0</v>
      </c>
    </row>
    <row r="113" spans="1:13" ht="12.75">
      <c r="A113" s="80"/>
      <c r="B113" s="81"/>
      <c r="C113" s="75"/>
      <c r="D113" s="75"/>
      <c r="E113" s="77"/>
      <c r="F113" s="76"/>
      <c r="G113" s="78"/>
      <c r="H113" s="78"/>
      <c r="I113" s="78"/>
      <c r="J113" s="78"/>
      <c r="K113" s="78"/>
      <c r="L113" s="82">
        <f>SumaNej(G113:K113,3)</f>
        <v>0</v>
      </c>
      <c r="M113" s="82">
        <f t="shared" si="0"/>
        <v>0</v>
      </c>
    </row>
    <row r="114" spans="1:13" ht="12.75">
      <c r="A114" s="80"/>
      <c r="B114" s="81"/>
      <c r="C114" s="75"/>
      <c r="D114" s="75"/>
      <c r="E114" s="77"/>
      <c r="F114" s="76"/>
      <c r="G114" s="78"/>
      <c r="H114" s="78"/>
      <c r="I114" s="78"/>
      <c r="J114" s="78"/>
      <c r="K114" s="78"/>
      <c r="L114" s="82">
        <f>SumaNej(G114:K114,3)</f>
        <v>0</v>
      </c>
      <c r="M114" s="82">
        <f t="shared" si="0"/>
        <v>0</v>
      </c>
    </row>
    <row r="115" spans="1:13" ht="12.75">
      <c r="A115" s="80"/>
      <c r="B115" s="81"/>
      <c r="C115" s="75"/>
      <c r="D115" s="75"/>
      <c r="E115" s="77"/>
      <c r="F115" s="76"/>
      <c r="G115" s="78"/>
      <c r="H115" s="78"/>
      <c r="I115" s="78"/>
      <c r="J115" s="78"/>
      <c r="K115" s="78"/>
      <c r="L115" s="82">
        <f>SumaNej(G115:K115,3)</f>
        <v>0</v>
      </c>
      <c r="M115" s="82">
        <f t="shared" si="0"/>
        <v>0</v>
      </c>
    </row>
    <row r="116" spans="1:13" ht="12.75">
      <c r="A116" s="80"/>
      <c r="B116" s="81"/>
      <c r="C116" s="75"/>
      <c r="D116" s="75"/>
      <c r="E116" s="77"/>
      <c r="F116" s="76"/>
      <c r="G116" s="78"/>
      <c r="H116" s="78"/>
      <c r="I116" s="78"/>
      <c r="J116" s="78"/>
      <c r="K116" s="78"/>
      <c r="L116" s="82">
        <f>SumaNej(G116:K116,3)</f>
        <v>0</v>
      </c>
      <c r="M116" s="82">
        <f t="shared" si="0"/>
        <v>0</v>
      </c>
    </row>
    <row r="117" spans="1:13" ht="12.75">
      <c r="A117" s="80"/>
      <c r="B117" s="81"/>
      <c r="C117" s="75"/>
      <c r="D117" s="75"/>
      <c r="E117" s="77"/>
      <c r="F117" s="76"/>
      <c r="G117" s="78"/>
      <c r="H117" s="78"/>
      <c r="I117" s="78"/>
      <c r="J117" s="78"/>
      <c r="K117" s="78"/>
      <c r="L117" s="82">
        <f>SumaNej(G117:K117,3)</f>
        <v>0</v>
      </c>
      <c r="M117" s="82">
        <f t="shared" si="0"/>
        <v>0</v>
      </c>
    </row>
  </sheetData>
  <sheetProtection/>
  <mergeCells count="2">
    <mergeCell ref="A1:M1"/>
    <mergeCell ref="A4:L4"/>
  </mergeCells>
  <printOptions gridLines="1"/>
  <pageMargins left="0.39375" right="0.39375" top="0.39375" bottom="0.393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UČITEL</dc:creator>
  <cp:keywords/>
  <dc:description/>
  <cp:lastModifiedBy>Kopta Pavel</cp:lastModifiedBy>
  <cp:lastPrinted>2023-02-01T16:12:25Z</cp:lastPrinted>
  <dcterms:created xsi:type="dcterms:W3CDTF">2009-09-24T15:07:04Z</dcterms:created>
  <dcterms:modified xsi:type="dcterms:W3CDTF">2023-03-22T20:17:13Z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