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pořadí" sheetId="1" r:id="rId1"/>
    <sheet name="turnaje" sheetId="2" r:id="rId2"/>
  </sheets>
  <definedNames/>
  <calcPr fullCalcOnLoad="1"/>
</workbook>
</file>

<file path=xl/sharedStrings.xml><?xml version="1.0" encoding="utf-8"?>
<sst xmlns="http://schemas.openxmlformats.org/spreadsheetml/2006/main" count="641" uniqueCount="161">
  <si>
    <t>Kobyliský koník 2017-2018 1. turnaj</t>
  </si>
  <si>
    <t>Poř.</t>
  </si>
  <si>
    <t>St.č.</t>
  </si>
  <si>
    <t>Jméno</t>
  </si>
  <si>
    <t>Rtg</t>
  </si>
  <si>
    <t>FED</t>
  </si>
  <si>
    <t>Klub</t>
  </si>
  <si>
    <t>Body</t>
  </si>
  <si>
    <t>BH.</t>
  </si>
  <si>
    <t>Dolejš Jakub</t>
  </si>
  <si>
    <t>CZE</t>
  </si>
  <si>
    <t>TJ Kobylisy</t>
  </si>
  <si>
    <t>5</t>
  </si>
  <si>
    <t>21</t>
  </si>
  <si>
    <t>Juhaňák Daniel</t>
  </si>
  <si>
    <t>Unichess</t>
  </si>
  <si>
    <t>4½</t>
  </si>
  <si>
    <t>23</t>
  </si>
  <si>
    <t>Budzák Tobiáš</t>
  </si>
  <si>
    <t>SVK</t>
  </si>
  <si>
    <t>4</t>
  </si>
  <si>
    <t>22</t>
  </si>
  <si>
    <t>Pravda Kryštof</t>
  </si>
  <si>
    <t>ŠK Slavoj Litoměřice, z.s.</t>
  </si>
  <si>
    <t>20½</t>
  </si>
  <si>
    <t>Švadlenka Dominik</t>
  </si>
  <si>
    <t>14</t>
  </si>
  <si>
    <t>Gacho Ondřej</t>
  </si>
  <si>
    <t>3½</t>
  </si>
  <si>
    <t>Budzák Damián</t>
  </si>
  <si>
    <t>16½</t>
  </si>
  <si>
    <t>Tesař Jakub</t>
  </si>
  <si>
    <t>3</t>
  </si>
  <si>
    <t>21½</t>
  </si>
  <si>
    <t>Švadlenka Michal</t>
  </si>
  <si>
    <t>17</t>
  </si>
  <si>
    <t>Cihlář Eduard</t>
  </si>
  <si>
    <t>15½</t>
  </si>
  <si>
    <t>Svoboda Daniel</t>
  </si>
  <si>
    <t>2½</t>
  </si>
  <si>
    <t>17½</t>
  </si>
  <si>
    <t>Dudarec Elias</t>
  </si>
  <si>
    <t>ŠK Sokol Vyšehrad</t>
  </si>
  <si>
    <t>2</t>
  </si>
  <si>
    <t>Martínek Denis</t>
  </si>
  <si>
    <t>Smejkal Petr</t>
  </si>
  <si>
    <t>13</t>
  </si>
  <si>
    <t>Warnecke Dylan Cox</t>
  </si>
  <si>
    <t>1</t>
  </si>
  <si>
    <t>13½</t>
  </si>
  <si>
    <t>Kategorie</t>
  </si>
  <si>
    <t>A</t>
  </si>
  <si>
    <t>B</t>
  </si>
  <si>
    <t>C</t>
  </si>
  <si>
    <t>D</t>
  </si>
  <si>
    <t>Kobyliský koník 2017-2018</t>
  </si>
  <si>
    <t>A: neregistrovaní začátečníci do 12 let (nar. 2006 a mladší)</t>
  </si>
  <si>
    <t>B: neregistrovaní začátečníci do 18 let (nar. 2000 a mladší)</t>
  </si>
  <si>
    <t>C: registrovaní hráči do 12 let (nar. 2006 a mladší)</t>
  </si>
  <si>
    <t>D: registrovaní hráči do 18 let (nar. 2000 a mladší)</t>
  </si>
  <si>
    <t>nar.</t>
  </si>
  <si>
    <t>Kobyliský koník 2017-2018 2. turnaj</t>
  </si>
  <si>
    <t>S-B</t>
  </si>
  <si>
    <t>Andrle Filip</t>
  </si>
  <si>
    <t>6</t>
  </si>
  <si>
    <t>15,00</t>
  </si>
  <si>
    <t>Andrle Lukáš</t>
  </si>
  <si>
    <t>10,00</t>
  </si>
  <si>
    <t>6,00</t>
  </si>
  <si>
    <t>Těšitel Martin</t>
  </si>
  <si>
    <t>3,00</t>
  </si>
  <si>
    <t>1½</t>
  </si>
  <si>
    <t>1,25</t>
  </si>
  <si>
    <t>Bělovský Hubert</t>
  </si>
  <si>
    <t>0,50</t>
  </si>
  <si>
    <t>½</t>
  </si>
  <si>
    <t>0,75</t>
  </si>
  <si>
    <t>Součet</t>
  </si>
  <si>
    <t>http://chess-results.com/tnr311172.aspx?lan=5</t>
  </si>
  <si>
    <t>http://chess-results.com/tnr317071.aspx?lan=5</t>
  </si>
  <si>
    <t xml:space="preserve">Štěpaník Jakub </t>
  </si>
  <si>
    <t xml:space="preserve">Lubelec Andrej </t>
  </si>
  <si>
    <t xml:space="preserve">Vartazarian Aksel </t>
  </si>
  <si>
    <t xml:space="preserve">Brettl Tobiáš </t>
  </si>
  <si>
    <t xml:space="preserve">Smejkal Petr </t>
  </si>
  <si>
    <t xml:space="preserve">Šmejkal Denis </t>
  </si>
  <si>
    <t xml:space="preserve">Klempíř Martin </t>
  </si>
  <si>
    <t xml:space="preserve">Body </t>
  </si>
  <si>
    <t>PH 1</t>
  </si>
  <si>
    <t>nar</t>
  </si>
  <si>
    <t>Kobyliský koník 2017-2018 3. turnaj, kategorie A a B</t>
  </si>
  <si>
    <t>Všechny detaily tohoto turnaje naleznete pod  http://chess-results.com/tnr327918.aspx?lan=5</t>
  </si>
  <si>
    <t xml:space="preserve">Kobyliský koník 2017-2018 3. turnaj, kategorie C </t>
  </si>
  <si>
    <t>Klub/Místo</t>
  </si>
  <si>
    <t xml:space="preserve">Beneš Jáchym </t>
  </si>
  <si>
    <t>Tj Kobylisy</t>
  </si>
  <si>
    <t xml:space="preserve">Svoboda Daniel </t>
  </si>
  <si>
    <t xml:space="preserve">Švadlenka Michal </t>
  </si>
  <si>
    <t xml:space="preserve">Davídek Zdeněk </t>
  </si>
  <si>
    <t>Tj Bohemians Praha</t>
  </si>
  <si>
    <t xml:space="preserve">Gorej Vojtěch </t>
  </si>
  <si>
    <t>Sk Děčín</t>
  </si>
  <si>
    <t xml:space="preserve">Andrle Filip </t>
  </si>
  <si>
    <t xml:space="preserve">Lubelec Lukáš </t>
  </si>
  <si>
    <t xml:space="preserve">Tesař Jakub </t>
  </si>
  <si>
    <t xml:space="preserve">Švadlenka Dominik </t>
  </si>
  <si>
    <t xml:space="preserve">Dudarec Elias </t>
  </si>
  <si>
    <t>Šk Sokol Vyšehrad</t>
  </si>
  <si>
    <t xml:space="preserve">Gacho Ondřej </t>
  </si>
  <si>
    <t xml:space="preserve">Bradáček Martin </t>
  </si>
  <si>
    <t xml:space="preserve">Slovák Jakub </t>
  </si>
  <si>
    <t xml:space="preserve">Martínek Denis </t>
  </si>
  <si>
    <t xml:space="preserve">Kohout Filip </t>
  </si>
  <si>
    <t>Tj Jiskra  Nový Bydžov</t>
  </si>
  <si>
    <t xml:space="preserve">Bělovský Hubert </t>
  </si>
  <si>
    <t>Všechny detaily tohoto turnaje naleznete pod  http://chess-results.com/tnr327921.aspx?lan=5</t>
  </si>
  <si>
    <t xml:space="preserve">Slovák Kilián </t>
  </si>
  <si>
    <t xml:space="preserve">Pařízek Vojtěch </t>
  </si>
  <si>
    <t xml:space="preserve">Vartazarian Gor </t>
  </si>
  <si>
    <t xml:space="preserve">Pravda Kryštof </t>
  </si>
  <si>
    <t>Šk Slavoj Litoměřice, Z.S.</t>
  </si>
  <si>
    <t xml:space="preserve">Dolejš Jakub </t>
  </si>
  <si>
    <t xml:space="preserve">Maga Dušan </t>
  </si>
  <si>
    <t xml:space="preserve">Mlejnecký Martin </t>
  </si>
  <si>
    <t xml:space="preserve">Kobyliský koník 2017-2018 3. turnaj D </t>
  </si>
  <si>
    <t>Všechny detaily tohoto turnaje naleznete pod  http://chess-results.com/tnr327922.aspx?lan=5</t>
  </si>
  <si>
    <t>TJ Bohemians</t>
  </si>
  <si>
    <t>SK Děčín</t>
  </si>
  <si>
    <t>TJ Jiskra Nový Bydžov</t>
  </si>
  <si>
    <t>Účastníků:</t>
  </si>
  <si>
    <t>Seřazeno podle kategorie a součtu bodů.</t>
  </si>
  <si>
    <t xml:space="preserve">Kobyliský koník 2017-2018 4. turnaj, kategorie CD </t>
  </si>
  <si>
    <t>PH 2</t>
  </si>
  <si>
    <t xml:space="preserve">Andrle Lukáš </t>
  </si>
  <si>
    <t xml:space="preserve">Juhaňák Daniel </t>
  </si>
  <si>
    <t xml:space="preserve">Gacho Ondrej </t>
  </si>
  <si>
    <t xml:space="preserve">Těšitel Martin </t>
  </si>
  <si>
    <t xml:space="preserve">Bára Jan </t>
  </si>
  <si>
    <t>Šk Porg Praha</t>
  </si>
  <si>
    <t xml:space="preserve">Kobyliský koník 2017-2018 4. turnaj, kategorie A </t>
  </si>
  <si>
    <t xml:space="preserve">Bernat Jan </t>
  </si>
  <si>
    <t xml:space="preserve">Maxa Kryštof </t>
  </si>
  <si>
    <t>Všechny detaily tohoto turnaje naleznete pod  http://chess-results.com/tnr337327.aspx?lan=5</t>
  </si>
  <si>
    <t>Bernat Jan</t>
  </si>
  <si>
    <t>Maxa Kryštof</t>
  </si>
  <si>
    <t>Bára Jan</t>
  </si>
  <si>
    <t>Kobyliský koník 2017-2018 5. turnaj, kategorie ABCD</t>
  </si>
  <si>
    <t>Konečné pořadí</t>
  </si>
  <si>
    <t>18½</t>
  </si>
  <si>
    <t>Beneš Jáchym</t>
  </si>
  <si>
    <t>20</t>
  </si>
  <si>
    <t>Kohout Filip</t>
  </si>
  <si>
    <t>18</t>
  </si>
  <si>
    <t>Petrok Daniel</t>
  </si>
  <si>
    <t>Slovák Jakub</t>
  </si>
  <si>
    <t>14½</t>
  </si>
  <si>
    <t>Štěpaník Jakub</t>
  </si>
  <si>
    <t>19</t>
  </si>
  <si>
    <t xml:space="preserve">Cihlář Antonín </t>
  </si>
  <si>
    <t xml:space="preserve">Kobyliský koník 2017-2018 6. turnaj, kategorie ABCD </t>
  </si>
  <si>
    <t>Konečné pořadí po 6 kolech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</si>
</sst>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8">
    <font>
      <sz val="10"/>
      <name val="Arial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b/>
      <sz val="11"/>
      <color indexed="30"/>
      <name val="Arial"/>
      <family val="2"/>
    </font>
    <font>
      <b/>
      <sz val="11"/>
      <color indexed="36"/>
      <name val="Arial"/>
      <family val="2"/>
    </font>
    <font>
      <sz val="9"/>
      <name val="Arial"/>
      <family val="2"/>
    </font>
    <font>
      <b/>
      <sz val="11"/>
      <color indexed="2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14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9" fillId="0" borderId="0" xfId="36" applyFont="1" applyAlignment="1">
      <alignment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right"/>
    </xf>
    <xf numFmtId="0" fontId="37" fillId="0" borderId="13" xfId="0" applyFont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11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65" fillId="0" borderId="0" xfId="0" applyFont="1" applyAlignment="1">
      <alignment vertical="top"/>
    </xf>
    <xf numFmtId="0" fontId="66" fillId="0" borderId="0" xfId="0" applyFont="1" applyAlignment="1">
      <alignment vertical="top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66" fillId="0" borderId="1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vertical="center"/>
    </xf>
    <xf numFmtId="0" fontId="66" fillId="0" borderId="14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/>
    </xf>
    <xf numFmtId="0" fontId="67" fillId="0" borderId="14" xfId="0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311172.aspx?lan=5" TargetMode="External" /><Relationship Id="rId2" Type="http://schemas.openxmlformats.org/officeDocument/2006/relationships/hyperlink" Target="http://chess-results.com/tnr317071.aspx?lan=5" TargetMode="External" /><Relationship Id="rId3" Type="http://schemas.openxmlformats.org/officeDocument/2006/relationships/hyperlink" Target="http://chess-results.com/tnr327918.aspx?lan=5" TargetMode="External" /><Relationship Id="rId4" Type="http://schemas.openxmlformats.org/officeDocument/2006/relationships/hyperlink" Target="http://chess-results.com/tnr327921.aspx?lan=5" TargetMode="External" /><Relationship Id="rId5" Type="http://schemas.openxmlformats.org/officeDocument/2006/relationships/hyperlink" Target="http://chess-results.com/tnr327922.aspx?lan=5" TargetMode="External" /><Relationship Id="rId6" Type="http://schemas.openxmlformats.org/officeDocument/2006/relationships/hyperlink" Target="http://chess-results.com/tnr337327.aspx?lan=5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20.8515625" style="9" customWidth="1"/>
    <col min="2" max="2" width="6.421875" style="10" customWidth="1"/>
    <col min="3" max="3" width="5.8515625" style="10" customWidth="1"/>
    <col min="4" max="4" width="17.140625" style="16" bestFit="1" customWidth="1"/>
    <col min="5" max="5" width="6.421875" style="10" customWidth="1"/>
    <col min="6" max="6" width="9.8515625" style="8" bestFit="1" customWidth="1"/>
    <col min="7" max="12" width="3.28125" style="10" customWidth="1"/>
    <col min="13" max="13" width="8.57421875" style="10" customWidth="1"/>
    <col min="14" max="15" width="8.7109375" style="1" customWidth="1"/>
    <col min="16" max="16" width="26.8515625" style="1" customWidth="1"/>
    <col min="17" max="16384" width="8.7109375" style="1" customWidth="1"/>
  </cols>
  <sheetData>
    <row r="1" ht="24.75">
      <c r="A1" s="20" t="s">
        <v>55</v>
      </c>
    </row>
    <row r="2" spans="1:8" ht="15" customHeight="1">
      <c r="A2" s="43" t="s">
        <v>56</v>
      </c>
      <c r="B2" s="43"/>
      <c r="C2" s="43"/>
      <c r="D2" s="43"/>
      <c r="E2" s="43"/>
      <c r="F2" s="22" t="s">
        <v>130</v>
      </c>
      <c r="G2" s="11"/>
      <c r="H2" s="12"/>
    </row>
    <row r="3" spans="1:8" ht="15" customHeight="1">
      <c r="A3" s="43" t="s">
        <v>57</v>
      </c>
      <c r="B3" s="43"/>
      <c r="C3" s="43"/>
      <c r="D3" s="43"/>
      <c r="E3" s="43"/>
      <c r="F3" s="11"/>
      <c r="G3" s="11"/>
      <c r="H3" s="12"/>
    </row>
    <row r="4" spans="1:8" ht="15" customHeight="1">
      <c r="A4" s="43" t="s">
        <v>58</v>
      </c>
      <c r="B4" s="43"/>
      <c r="C4" s="43"/>
      <c r="D4" s="43"/>
      <c r="E4" s="43"/>
      <c r="F4" s="11"/>
      <c r="G4" s="11"/>
      <c r="H4" s="12"/>
    </row>
    <row r="5" spans="1:8" ht="15" customHeight="1">
      <c r="A5" s="44" t="s">
        <v>59</v>
      </c>
      <c r="B5" s="44"/>
      <c r="C5" s="44"/>
      <c r="D5" s="44"/>
      <c r="E5" s="44"/>
      <c r="F5" s="13"/>
      <c r="G5" s="13"/>
      <c r="H5" s="14"/>
    </row>
    <row r="6" spans="1:13" ht="15" customHeight="1">
      <c r="A6" s="13"/>
      <c r="B6" s="14"/>
      <c r="C6" s="14"/>
      <c r="D6" s="17"/>
      <c r="E6" s="14"/>
      <c r="F6" s="23" t="s">
        <v>129</v>
      </c>
      <c r="G6" s="15">
        <f>COUNT(G8:G193)</f>
        <v>15</v>
      </c>
      <c r="H6" s="15">
        <f>COUNT(H8:H193)</f>
        <v>7</v>
      </c>
      <c r="I6" s="15">
        <f>COUNT(I8:I193)</f>
        <v>30</v>
      </c>
      <c r="J6" s="15">
        <f>COUNT(J8:J193)</f>
        <v>21</v>
      </c>
      <c r="K6" s="15">
        <f>COUNT(K8:K193)</f>
        <v>10</v>
      </c>
      <c r="L6" s="15">
        <f>COUNT(L8:L193)</f>
        <v>11</v>
      </c>
      <c r="M6" s="3"/>
    </row>
    <row r="7" spans="1:13" ht="13.5">
      <c r="A7" s="6" t="s">
        <v>3</v>
      </c>
      <c r="B7" s="2" t="s">
        <v>4</v>
      </c>
      <c r="C7" s="2" t="s">
        <v>5</v>
      </c>
      <c r="D7" s="18" t="s">
        <v>6</v>
      </c>
      <c r="E7" s="2" t="s">
        <v>60</v>
      </c>
      <c r="F7" s="24" t="s">
        <v>50</v>
      </c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 t="s">
        <v>77</v>
      </c>
    </row>
    <row r="8" spans="1:14" ht="13.5">
      <c r="A8" s="29" t="s">
        <v>45</v>
      </c>
      <c r="B8" s="30">
        <v>0</v>
      </c>
      <c r="C8" s="30" t="s">
        <v>10</v>
      </c>
      <c r="D8" s="31"/>
      <c r="E8" s="30">
        <v>2006</v>
      </c>
      <c r="F8" s="21" t="s">
        <v>51</v>
      </c>
      <c r="G8" s="32">
        <v>9</v>
      </c>
      <c r="H8" s="32"/>
      <c r="I8" s="32">
        <v>7</v>
      </c>
      <c r="J8" s="32">
        <v>10</v>
      </c>
      <c r="K8" s="33">
        <v>6</v>
      </c>
      <c r="L8" s="33">
        <v>7</v>
      </c>
      <c r="M8" s="32">
        <f>SUM(G8:L8)-K8</f>
        <v>33</v>
      </c>
      <c r="N8" s="34"/>
    </row>
    <row r="9" spans="1:14" ht="13.5">
      <c r="A9" s="5" t="s">
        <v>80</v>
      </c>
      <c r="B9" s="7">
        <v>0</v>
      </c>
      <c r="C9" s="7" t="s">
        <v>10</v>
      </c>
      <c r="D9" s="31"/>
      <c r="E9" s="30">
        <v>2009</v>
      </c>
      <c r="F9" s="21" t="s">
        <v>51</v>
      </c>
      <c r="G9" s="32"/>
      <c r="H9" s="32"/>
      <c r="I9" s="32">
        <v>10</v>
      </c>
      <c r="J9" s="32">
        <v>6</v>
      </c>
      <c r="K9" s="32">
        <v>10</v>
      </c>
      <c r="L9" s="32"/>
      <c r="M9" s="32">
        <f aca="true" t="shared" si="0" ref="M9:M20">SUM(G9:L9)</f>
        <v>26</v>
      </c>
      <c r="N9" s="34"/>
    </row>
    <row r="10" spans="1:14" ht="13.5">
      <c r="A10" s="29" t="s">
        <v>47</v>
      </c>
      <c r="B10" s="30">
        <v>0</v>
      </c>
      <c r="C10" s="30" t="s">
        <v>10</v>
      </c>
      <c r="D10" s="31"/>
      <c r="E10" s="30">
        <v>2008</v>
      </c>
      <c r="F10" s="21" t="s">
        <v>51</v>
      </c>
      <c r="G10" s="32">
        <v>8</v>
      </c>
      <c r="H10" s="32">
        <v>10</v>
      </c>
      <c r="I10" s="32"/>
      <c r="J10" s="32"/>
      <c r="K10" s="32"/>
      <c r="L10" s="32"/>
      <c r="M10" s="32">
        <f t="shared" si="0"/>
        <v>18</v>
      </c>
      <c r="N10" s="34"/>
    </row>
    <row r="11" spans="1:14" ht="13.5">
      <c r="A11" s="5" t="s">
        <v>83</v>
      </c>
      <c r="B11" s="7">
        <v>0</v>
      </c>
      <c r="C11" s="7" t="s">
        <v>10</v>
      </c>
      <c r="D11" s="31"/>
      <c r="E11" s="30">
        <v>2009</v>
      </c>
      <c r="F11" s="21" t="s">
        <v>51</v>
      </c>
      <c r="G11" s="32"/>
      <c r="H11" s="32"/>
      <c r="I11" s="32">
        <v>8</v>
      </c>
      <c r="J11" s="32">
        <v>9</v>
      </c>
      <c r="K11" s="32"/>
      <c r="L11" s="32"/>
      <c r="M11" s="32">
        <f t="shared" si="0"/>
        <v>17</v>
      </c>
      <c r="N11" s="34"/>
    </row>
    <row r="12" spans="1:14" ht="13.5">
      <c r="A12" s="5" t="s">
        <v>86</v>
      </c>
      <c r="B12" s="7">
        <v>0</v>
      </c>
      <c r="C12" s="7" t="s">
        <v>10</v>
      </c>
      <c r="D12" s="31"/>
      <c r="E12" s="30">
        <v>2007</v>
      </c>
      <c r="F12" s="21" t="s">
        <v>51</v>
      </c>
      <c r="G12" s="32"/>
      <c r="H12" s="32"/>
      <c r="I12" s="32">
        <v>5</v>
      </c>
      <c r="J12" s="32">
        <v>8</v>
      </c>
      <c r="K12" s="32"/>
      <c r="L12" s="32"/>
      <c r="M12" s="32">
        <f t="shared" si="0"/>
        <v>13</v>
      </c>
      <c r="N12" s="34"/>
    </row>
    <row r="13" spans="1:14" ht="13.5">
      <c r="A13" s="5" t="s">
        <v>81</v>
      </c>
      <c r="B13" s="7">
        <v>0</v>
      </c>
      <c r="C13" s="7" t="s">
        <v>10</v>
      </c>
      <c r="D13" s="31"/>
      <c r="E13" s="30">
        <v>2009</v>
      </c>
      <c r="F13" s="21" t="s">
        <v>51</v>
      </c>
      <c r="G13" s="32"/>
      <c r="H13" s="32"/>
      <c r="I13" s="32">
        <v>9</v>
      </c>
      <c r="J13" s="32"/>
      <c r="K13" s="32"/>
      <c r="L13" s="33">
        <v>4</v>
      </c>
      <c r="M13" s="32">
        <f t="shared" si="0"/>
        <v>13</v>
      </c>
      <c r="N13" s="34"/>
    </row>
    <row r="14" spans="1:14" ht="13.5">
      <c r="A14" s="5" t="s">
        <v>158</v>
      </c>
      <c r="B14" s="7">
        <v>0</v>
      </c>
      <c r="C14" s="45" t="s">
        <v>10</v>
      </c>
      <c r="D14" s="31"/>
      <c r="E14" s="30">
        <v>2011</v>
      </c>
      <c r="F14" s="46" t="s">
        <v>51</v>
      </c>
      <c r="G14" s="32"/>
      <c r="H14" s="32"/>
      <c r="I14" s="32"/>
      <c r="J14" s="32"/>
      <c r="K14" s="32"/>
      <c r="L14" s="47">
        <v>10</v>
      </c>
      <c r="M14" s="32">
        <f t="shared" si="0"/>
        <v>10</v>
      </c>
      <c r="N14" s="34"/>
    </row>
    <row r="15" spans="1:14" ht="13.5">
      <c r="A15" s="29" t="s">
        <v>29</v>
      </c>
      <c r="B15" s="30">
        <v>0</v>
      </c>
      <c r="C15" s="30" t="s">
        <v>19</v>
      </c>
      <c r="D15" s="31"/>
      <c r="E15" s="30">
        <v>2006</v>
      </c>
      <c r="F15" s="21" t="s">
        <v>51</v>
      </c>
      <c r="G15" s="32">
        <v>10</v>
      </c>
      <c r="H15" s="32"/>
      <c r="I15" s="32"/>
      <c r="J15" s="32"/>
      <c r="K15" s="32"/>
      <c r="L15" s="32"/>
      <c r="M15" s="32">
        <f t="shared" si="0"/>
        <v>10</v>
      </c>
      <c r="N15" s="34"/>
    </row>
    <row r="16" spans="1:14" ht="13.5">
      <c r="A16" s="25" t="s">
        <v>143</v>
      </c>
      <c r="B16" s="26">
        <v>0</v>
      </c>
      <c r="C16" s="26" t="s">
        <v>10</v>
      </c>
      <c r="D16" s="27"/>
      <c r="E16" s="26">
        <v>2007</v>
      </c>
      <c r="F16" s="21" t="s">
        <v>51</v>
      </c>
      <c r="G16" s="32"/>
      <c r="H16" s="32"/>
      <c r="I16" s="32"/>
      <c r="J16" s="32">
        <v>7</v>
      </c>
      <c r="K16" s="32"/>
      <c r="L16" s="33">
        <v>2</v>
      </c>
      <c r="M16" s="32">
        <f t="shared" si="0"/>
        <v>9</v>
      </c>
      <c r="N16" s="34"/>
    </row>
    <row r="17" spans="1:14" ht="13.5">
      <c r="A17" s="5" t="s">
        <v>85</v>
      </c>
      <c r="B17" s="7">
        <v>0</v>
      </c>
      <c r="C17" s="7" t="s">
        <v>10</v>
      </c>
      <c r="D17" s="31"/>
      <c r="E17" s="30">
        <v>2010</v>
      </c>
      <c r="F17" s="21" t="s">
        <v>51</v>
      </c>
      <c r="G17" s="32"/>
      <c r="H17" s="32"/>
      <c r="I17" s="32">
        <v>6</v>
      </c>
      <c r="J17" s="32"/>
      <c r="K17" s="32"/>
      <c r="L17" s="32"/>
      <c r="M17" s="32">
        <f t="shared" si="0"/>
        <v>6</v>
      </c>
      <c r="N17" s="34"/>
    </row>
    <row r="18" spans="1:14" ht="13.5">
      <c r="A18" s="28" t="s">
        <v>144</v>
      </c>
      <c r="B18" s="7">
        <v>0</v>
      </c>
      <c r="C18" s="7" t="s">
        <v>10</v>
      </c>
      <c r="D18" s="31"/>
      <c r="E18" s="30">
        <v>2007</v>
      </c>
      <c r="F18" s="21" t="s">
        <v>51</v>
      </c>
      <c r="G18" s="32"/>
      <c r="H18" s="32"/>
      <c r="I18" s="32"/>
      <c r="J18" s="32">
        <v>5</v>
      </c>
      <c r="K18" s="32"/>
      <c r="L18" s="32"/>
      <c r="M18" s="32">
        <f t="shared" si="0"/>
        <v>5</v>
      </c>
      <c r="N18" s="34"/>
    </row>
    <row r="19" spans="1:14" ht="13.5">
      <c r="A19" s="5" t="s">
        <v>82</v>
      </c>
      <c r="B19" s="7">
        <v>0</v>
      </c>
      <c r="C19" s="7" t="s">
        <v>10</v>
      </c>
      <c r="D19" s="31"/>
      <c r="E19" s="30">
        <v>2004</v>
      </c>
      <c r="F19" s="35" t="s">
        <v>52</v>
      </c>
      <c r="G19" s="32"/>
      <c r="H19" s="32"/>
      <c r="I19" s="32">
        <v>10</v>
      </c>
      <c r="J19" s="32"/>
      <c r="K19" s="32"/>
      <c r="L19" s="32"/>
      <c r="M19" s="32">
        <f t="shared" si="0"/>
        <v>10</v>
      </c>
      <c r="N19" s="34"/>
    </row>
    <row r="20" spans="1:14" ht="13.5">
      <c r="A20" s="5" t="s">
        <v>94</v>
      </c>
      <c r="B20" s="32">
        <v>1435</v>
      </c>
      <c r="C20" s="7" t="s">
        <v>10</v>
      </c>
      <c r="D20" s="31" t="s">
        <v>11</v>
      </c>
      <c r="E20" s="30">
        <v>2006</v>
      </c>
      <c r="F20" s="36" t="s">
        <v>53</v>
      </c>
      <c r="G20" s="32"/>
      <c r="H20" s="32"/>
      <c r="I20" s="32">
        <v>10</v>
      </c>
      <c r="J20" s="32">
        <v>10</v>
      </c>
      <c r="K20" s="32">
        <v>10</v>
      </c>
      <c r="L20" s="32">
        <v>10</v>
      </c>
      <c r="M20" s="32">
        <f t="shared" si="0"/>
        <v>40</v>
      </c>
      <c r="N20" s="34"/>
    </row>
    <row r="21" spans="1:14" ht="13.5">
      <c r="A21" s="29" t="s">
        <v>63</v>
      </c>
      <c r="B21" s="30">
        <v>1378</v>
      </c>
      <c r="C21" s="30" t="s">
        <v>10</v>
      </c>
      <c r="D21" s="31" t="s">
        <v>11</v>
      </c>
      <c r="E21" s="30">
        <v>2009</v>
      </c>
      <c r="F21" s="36" t="s">
        <v>53</v>
      </c>
      <c r="G21" s="30"/>
      <c r="H21" s="32">
        <v>10</v>
      </c>
      <c r="I21" s="32">
        <v>5</v>
      </c>
      <c r="J21" s="32">
        <v>9</v>
      </c>
      <c r="K21" s="32">
        <v>9</v>
      </c>
      <c r="L21" s="32">
        <v>6</v>
      </c>
      <c r="M21" s="32">
        <f>SUM(G21:L21)-I21</f>
        <v>34</v>
      </c>
      <c r="N21" s="34">
        <f>SUM(H21:L21)</f>
        <v>39</v>
      </c>
    </row>
    <row r="22" spans="1:14" ht="13.5">
      <c r="A22" s="29" t="s">
        <v>38</v>
      </c>
      <c r="B22" s="30">
        <v>1399</v>
      </c>
      <c r="C22" s="30" t="s">
        <v>10</v>
      </c>
      <c r="D22" s="31" t="s">
        <v>15</v>
      </c>
      <c r="E22" s="30">
        <v>2008</v>
      </c>
      <c r="F22" s="36" t="s">
        <v>53</v>
      </c>
      <c r="G22" s="32">
        <v>4</v>
      </c>
      <c r="H22" s="32"/>
      <c r="I22" s="32">
        <v>9</v>
      </c>
      <c r="J22" s="32">
        <v>8</v>
      </c>
      <c r="K22" s="32">
        <v>8</v>
      </c>
      <c r="L22" s="32">
        <v>9</v>
      </c>
      <c r="M22" s="32">
        <f>SUM(G22:L22)-G22</f>
        <v>34</v>
      </c>
      <c r="N22" s="34">
        <f>SUM(G22:L22)</f>
        <v>38</v>
      </c>
    </row>
    <row r="23" spans="1:14" ht="13.5">
      <c r="A23" s="29" t="s">
        <v>27</v>
      </c>
      <c r="B23" s="30">
        <v>1262</v>
      </c>
      <c r="C23" s="30" t="s">
        <v>10</v>
      </c>
      <c r="D23" s="31" t="s">
        <v>11</v>
      </c>
      <c r="E23" s="30">
        <v>2006</v>
      </c>
      <c r="F23" s="36" t="s">
        <v>53</v>
      </c>
      <c r="G23" s="32">
        <v>8</v>
      </c>
      <c r="H23" s="32"/>
      <c r="I23" s="32">
        <v>1</v>
      </c>
      <c r="J23" s="32">
        <v>3</v>
      </c>
      <c r="K23" s="32"/>
      <c r="L23" s="32">
        <v>8</v>
      </c>
      <c r="M23" s="32">
        <f aca="true" t="shared" si="1" ref="M23:M40">SUM(G23:L23)</f>
        <v>20</v>
      </c>
      <c r="N23" s="34"/>
    </row>
    <row r="24" spans="1:14" ht="13.5">
      <c r="A24" s="29" t="s">
        <v>41</v>
      </c>
      <c r="B24" s="30">
        <v>1074</v>
      </c>
      <c r="C24" s="30" t="s">
        <v>10</v>
      </c>
      <c r="D24" s="31" t="s">
        <v>42</v>
      </c>
      <c r="E24" s="30">
        <v>2009</v>
      </c>
      <c r="F24" s="36" t="s">
        <v>53</v>
      </c>
      <c r="G24" s="32">
        <v>3</v>
      </c>
      <c r="H24" s="32">
        <v>8</v>
      </c>
      <c r="I24" s="32">
        <v>1</v>
      </c>
      <c r="J24" s="32"/>
      <c r="K24" s="32">
        <v>7</v>
      </c>
      <c r="L24" s="32"/>
      <c r="M24" s="32">
        <f t="shared" si="1"/>
        <v>19</v>
      </c>
      <c r="N24" s="34"/>
    </row>
    <row r="25" spans="1:14" ht="13.5">
      <c r="A25" s="29" t="s">
        <v>31</v>
      </c>
      <c r="B25" s="30">
        <v>1283</v>
      </c>
      <c r="C25" s="30" t="s">
        <v>10</v>
      </c>
      <c r="D25" s="31" t="s">
        <v>15</v>
      </c>
      <c r="E25" s="30">
        <v>2008</v>
      </c>
      <c r="F25" s="36" t="s">
        <v>53</v>
      </c>
      <c r="G25" s="32">
        <v>7</v>
      </c>
      <c r="H25" s="32"/>
      <c r="I25" s="32">
        <v>3</v>
      </c>
      <c r="J25" s="32">
        <v>7</v>
      </c>
      <c r="K25" s="32"/>
      <c r="L25" s="32"/>
      <c r="M25" s="32">
        <f t="shared" si="1"/>
        <v>17</v>
      </c>
      <c r="N25" s="34"/>
    </row>
    <row r="26" spans="1:14" ht="13.5">
      <c r="A26" s="29" t="s">
        <v>34</v>
      </c>
      <c r="B26" s="30">
        <v>1000</v>
      </c>
      <c r="C26" s="30" t="s">
        <v>10</v>
      </c>
      <c r="D26" s="31" t="s">
        <v>11</v>
      </c>
      <c r="E26" s="30">
        <v>2011</v>
      </c>
      <c r="F26" s="36" t="s">
        <v>53</v>
      </c>
      <c r="G26" s="32">
        <v>6</v>
      </c>
      <c r="H26" s="32"/>
      <c r="I26" s="32">
        <v>8</v>
      </c>
      <c r="J26" s="32">
        <v>1</v>
      </c>
      <c r="K26" s="32"/>
      <c r="L26" s="32"/>
      <c r="M26" s="32">
        <f t="shared" si="1"/>
        <v>15</v>
      </c>
      <c r="N26" s="34"/>
    </row>
    <row r="27" spans="1:14" ht="13.5">
      <c r="A27" s="29" t="s">
        <v>66</v>
      </c>
      <c r="B27" s="30">
        <v>1178</v>
      </c>
      <c r="C27" s="30" t="s">
        <v>10</v>
      </c>
      <c r="D27" s="31" t="s">
        <v>11</v>
      </c>
      <c r="E27" s="30">
        <v>2006</v>
      </c>
      <c r="F27" s="36" t="s">
        <v>53</v>
      </c>
      <c r="G27" s="30"/>
      <c r="H27" s="32">
        <v>9</v>
      </c>
      <c r="I27" s="32"/>
      <c r="J27" s="32">
        <v>6</v>
      </c>
      <c r="K27" s="32"/>
      <c r="L27" s="32"/>
      <c r="M27" s="32">
        <f t="shared" si="1"/>
        <v>15</v>
      </c>
      <c r="N27" s="34"/>
    </row>
    <row r="28" spans="1:14" ht="12.75" customHeight="1">
      <c r="A28" s="29" t="s">
        <v>14</v>
      </c>
      <c r="B28" s="30">
        <v>1505</v>
      </c>
      <c r="C28" s="30" t="s">
        <v>10</v>
      </c>
      <c r="D28" s="31" t="s">
        <v>15</v>
      </c>
      <c r="E28" s="30">
        <v>2009</v>
      </c>
      <c r="F28" s="36" t="s">
        <v>53</v>
      </c>
      <c r="G28" s="32">
        <v>10</v>
      </c>
      <c r="H28" s="32"/>
      <c r="I28" s="32"/>
      <c r="J28" s="32">
        <v>4</v>
      </c>
      <c r="K28" s="32"/>
      <c r="L28" s="32"/>
      <c r="M28" s="32">
        <f t="shared" si="1"/>
        <v>14</v>
      </c>
      <c r="N28" s="34"/>
    </row>
    <row r="29" spans="1:14" ht="13.5">
      <c r="A29" s="5" t="s">
        <v>103</v>
      </c>
      <c r="B29" s="32">
        <v>1471</v>
      </c>
      <c r="C29" s="7" t="s">
        <v>10</v>
      </c>
      <c r="D29" s="31" t="s">
        <v>11</v>
      </c>
      <c r="E29" s="30">
        <v>2007</v>
      </c>
      <c r="F29" s="36" t="s">
        <v>53</v>
      </c>
      <c r="G29" s="32"/>
      <c r="H29" s="32"/>
      <c r="I29" s="32">
        <v>4</v>
      </c>
      <c r="J29" s="32">
        <v>5</v>
      </c>
      <c r="K29" s="32"/>
      <c r="L29" s="32">
        <v>5</v>
      </c>
      <c r="M29" s="32">
        <f t="shared" si="1"/>
        <v>14</v>
      </c>
      <c r="N29" s="34"/>
    </row>
    <row r="30" spans="1:14" ht="13.5">
      <c r="A30" s="29" t="s">
        <v>44</v>
      </c>
      <c r="B30" s="30">
        <v>1000</v>
      </c>
      <c r="C30" s="30" t="s">
        <v>10</v>
      </c>
      <c r="D30" s="31" t="s">
        <v>11</v>
      </c>
      <c r="E30" s="30">
        <v>2010</v>
      </c>
      <c r="F30" s="36" t="s">
        <v>53</v>
      </c>
      <c r="G30" s="32">
        <v>2</v>
      </c>
      <c r="H30" s="32">
        <v>6</v>
      </c>
      <c r="I30" s="32">
        <v>1</v>
      </c>
      <c r="J30" s="32">
        <v>2</v>
      </c>
      <c r="K30" s="32"/>
      <c r="L30" s="32"/>
      <c r="M30" s="32">
        <f t="shared" si="1"/>
        <v>11</v>
      </c>
      <c r="N30" s="34"/>
    </row>
    <row r="31" spans="1:14" ht="13.5">
      <c r="A31" s="29" t="s">
        <v>25</v>
      </c>
      <c r="B31" s="30">
        <v>1242</v>
      </c>
      <c r="C31" s="30" t="s">
        <v>10</v>
      </c>
      <c r="D31" s="31" t="s">
        <v>11</v>
      </c>
      <c r="E31" s="30">
        <v>2010</v>
      </c>
      <c r="F31" s="36" t="s">
        <v>53</v>
      </c>
      <c r="G31" s="32">
        <v>9</v>
      </c>
      <c r="H31" s="32"/>
      <c r="I31" s="32">
        <v>2</v>
      </c>
      <c r="J31" s="32"/>
      <c r="K31" s="32"/>
      <c r="L31" s="32"/>
      <c r="M31" s="32">
        <f t="shared" si="1"/>
        <v>11</v>
      </c>
      <c r="N31" s="34"/>
    </row>
    <row r="32" spans="1:14" ht="13.5">
      <c r="A32" s="5" t="s">
        <v>98</v>
      </c>
      <c r="B32" s="32">
        <v>1000</v>
      </c>
      <c r="C32" s="7" t="s">
        <v>10</v>
      </c>
      <c r="D32" s="31" t="s">
        <v>126</v>
      </c>
      <c r="E32" s="30">
        <v>2008</v>
      </c>
      <c r="F32" s="36" t="s">
        <v>53</v>
      </c>
      <c r="G32" s="32"/>
      <c r="H32" s="32"/>
      <c r="I32" s="32">
        <v>7</v>
      </c>
      <c r="J32" s="32">
        <v>1</v>
      </c>
      <c r="K32" s="32"/>
      <c r="L32" s="32"/>
      <c r="M32" s="32">
        <f t="shared" si="1"/>
        <v>8</v>
      </c>
      <c r="N32" s="34"/>
    </row>
    <row r="33" spans="1:14" ht="13.5">
      <c r="A33" s="29" t="s">
        <v>69</v>
      </c>
      <c r="B33" s="30">
        <v>1087</v>
      </c>
      <c r="C33" s="30" t="s">
        <v>10</v>
      </c>
      <c r="D33" s="31" t="s">
        <v>11</v>
      </c>
      <c r="E33" s="30">
        <v>2006</v>
      </c>
      <c r="F33" s="36" t="s">
        <v>53</v>
      </c>
      <c r="G33" s="30"/>
      <c r="H33" s="32">
        <v>7</v>
      </c>
      <c r="I33" s="32"/>
      <c r="J33" s="32">
        <v>1</v>
      </c>
      <c r="K33" s="32"/>
      <c r="L33" s="32"/>
      <c r="M33" s="32">
        <f t="shared" si="1"/>
        <v>8</v>
      </c>
      <c r="N33" s="34"/>
    </row>
    <row r="34" spans="1:14" ht="13.5">
      <c r="A34" s="29" t="s">
        <v>73</v>
      </c>
      <c r="B34" s="30">
        <v>1000</v>
      </c>
      <c r="C34" s="30" t="s">
        <v>10</v>
      </c>
      <c r="D34" s="31" t="s">
        <v>11</v>
      </c>
      <c r="E34" s="30">
        <v>2009</v>
      </c>
      <c r="F34" s="36" t="s">
        <v>53</v>
      </c>
      <c r="G34" s="30"/>
      <c r="H34" s="32">
        <v>5</v>
      </c>
      <c r="I34" s="32">
        <v>1</v>
      </c>
      <c r="J34" s="32"/>
      <c r="K34" s="32"/>
      <c r="L34" s="32"/>
      <c r="M34" s="32">
        <f t="shared" si="1"/>
        <v>6</v>
      </c>
      <c r="N34" s="34"/>
    </row>
    <row r="35" spans="1:14" ht="13.5">
      <c r="A35" s="5" t="s">
        <v>100</v>
      </c>
      <c r="B35" s="32">
        <v>1264</v>
      </c>
      <c r="C35" s="7" t="s">
        <v>10</v>
      </c>
      <c r="D35" s="31" t="s">
        <v>127</v>
      </c>
      <c r="E35" s="30">
        <v>2010</v>
      </c>
      <c r="F35" s="36" t="s">
        <v>53</v>
      </c>
      <c r="G35" s="32"/>
      <c r="H35" s="32"/>
      <c r="I35" s="32">
        <v>6</v>
      </c>
      <c r="J35" s="32"/>
      <c r="K35" s="32"/>
      <c r="L35" s="32"/>
      <c r="M35" s="32">
        <f t="shared" si="1"/>
        <v>6</v>
      </c>
      <c r="N35" s="34"/>
    </row>
    <row r="36" spans="1:14" ht="13.5">
      <c r="A36" s="29" t="s">
        <v>36</v>
      </c>
      <c r="B36" s="30">
        <v>1046</v>
      </c>
      <c r="C36" s="30" t="s">
        <v>10</v>
      </c>
      <c r="D36" s="31" t="s">
        <v>11</v>
      </c>
      <c r="E36" s="30">
        <v>2008</v>
      </c>
      <c r="F36" s="36" t="s">
        <v>53</v>
      </c>
      <c r="G36" s="32">
        <v>5</v>
      </c>
      <c r="H36" s="32"/>
      <c r="I36" s="32"/>
      <c r="J36" s="32"/>
      <c r="K36" s="32"/>
      <c r="L36" s="32"/>
      <c r="M36" s="32">
        <f t="shared" si="1"/>
        <v>5</v>
      </c>
      <c r="N36" s="34"/>
    </row>
    <row r="37" spans="1:14" ht="13.5">
      <c r="A37" s="28" t="s">
        <v>44</v>
      </c>
      <c r="B37" s="32">
        <v>1000</v>
      </c>
      <c r="C37" s="7" t="s">
        <v>10</v>
      </c>
      <c r="D37" s="31" t="s">
        <v>11</v>
      </c>
      <c r="E37" s="30">
        <v>2010</v>
      </c>
      <c r="F37" s="36" t="s">
        <v>53</v>
      </c>
      <c r="G37" s="32"/>
      <c r="H37" s="32"/>
      <c r="I37" s="32"/>
      <c r="J37" s="32"/>
      <c r="K37" s="32"/>
      <c r="L37" s="32">
        <v>3</v>
      </c>
      <c r="M37" s="32">
        <f t="shared" si="1"/>
        <v>3</v>
      </c>
      <c r="N37" s="34"/>
    </row>
    <row r="38" spans="1:14" ht="13.5">
      <c r="A38" s="29" t="s">
        <v>145</v>
      </c>
      <c r="B38" s="30">
        <v>1000</v>
      </c>
      <c r="C38" s="30" t="s">
        <v>10</v>
      </c>
      <c r="D38" s="31" t="s">
        <v>138</v>
      </c>
      <c r="E38" s="30">
        <v>2012</v>
      </c>
      <c r="F38" s="36" t="s">
        <v>53</v>
      </c>
      <c r="G38" s="30"/>
      <c r="H38" s="32"/>
      <c r="I38" s="32"/>
      <c r="J38" s="32">
        <v>1</v>
      </c>
      <c r="K38" s="32"/>
      <c r="L38" s="32"/>
      <c r="M38" s="32">
        <f t="shared" si="1"/>
        <v>1</v>
      </c>
      <c r="N38" s="34"/>
    </row>
    <row r="39" spans="1:14" ht="13.5">
      <c r="A39" s="5" t="s">
        <v>109</v>
      </c>
      <c r="B39" s="32">
        <v>1140</v>
      </c>
      <c r="C39" s="7" t="s">
        <v>10</v>
      </c>
      <c r="D39" s="31" t="s">
        <v>11</v>
      </c>
      <c r="E39" s="30">
        <v>2006</v>
      </c>
      <c r="F39" s="36" t="s">
        <v>53</v>
      </c>
      <c r="G39" s="32"/>
      <c r="H39" s="32"/>
      <c r="I39" s="32">
        <v>1</v>
      </c>
      <c r="J39" s="32"/>
      <c r="K39" s="32"/>
      <c r="L39" s="32"/>
      <c r="M39" s="32">
        <f t="shared" si="1"/>
        <v>1</v>
      </c>
      <c r="N39" s="34"/>
    </row>
    <row r="40" spans="1:14" ht="13.5">
      <c r="A40" s="5" t="s">
        <v>110</v>
      </c>
      <c r="B40" s="32">
        <v>1083</v>
      </c>
      <c r="C40" s="7" t="s">
        <v>10</v>
      </c>
      <c r="D40" s="31" t="s">
        <v>11</v>
      </c>
      <c r="E40" s="30">
        <v>2005</v>
      </c>
      <c r="F40" s="36" t="s">
        <v>53</v>
      </c>
      <c r="G40" s="32"/>
      <c r="H40" s="32"/>
      <c r="I40" s="32">
        <v>1</v>
      </c>
      <c r="J40" s="32"/>
      <c r="K40" s="32"/>
      <c r="L40" s="32"/>
      <c r="M40" s="32">
        <f t="shared" si="1"/>
        <v>1</v>
      </c>
      <c r="N40" s="34"/>
    </row>
    <row r="41" spans="1:14" ht="13.5">
      <c r="A41" s="29" t="s">
        <v>9</v>
      </c>
      <c r="B41" s="7">
        <v>1405</v>
      </c>
      <c r="C41" s="30" t="s">
        <v>10</v>
      </c>
      <c r="D41" s="31" t="s">
        <v>11</v>
      </c>
      <c r="E41" s="30">
        <v>2004</v>
      </c>
      <c r="F41" s="37" t="s">
        <v>54</v>
      </c>
      <c r="G41" s="32">
        <v>10</v>
      </c>
      <c r="H41" s="32"/>
      <c r="I41" s="32">
        <v>6</v>
      </c>
      <c r="J41" s="32">
        <v>10</v>
      </c>
      <c r="K41" s="32">
        <v>10</v>
      </c>
      <c r="L41" s="32">
        <v>10</v>
      </c>
      <c r="M41" s="32">
        <f>SUM(G41:L41)-I41</f>
        <v>40</v>
      </c>
      <c r="N41" s="34"/>
    </row>
    <row r="42" spans="1:14" ht="13.5">
      <c r="A42" s="5" t="s">
        <v>116</v>
      </c>
      <c r="B42" s="7">
        <v>2239</v>
      </c>
      <c r="C42" s="30" t="s">
        <v>10</v>
      </c>
      <c r="D42" s="19" t="s">
        <v>95</v>
      </c>
      <c r="E42" s="7">
        <v>2000</v>
      </c>
      <c r="F42" s="37" t="s">
        <v>54</v>
      </c>
      <c r="G42" s="32"/>
      <c r="H42" s="32"/>
      <c r="I42" s="32">
        <v>10</v>
      </c>
      <c r="J42" s="32"/>
      <c r="K42" s="32">
        <v>7</v>
      </c>
      <c r="L42" s="32"/>
      <c r="M42" s="32">
        <f aca="true" t="shared" si="2" ref="M42:M50">SUM(G42:L42)</f>
        <v>17</v>
      </c>
      <c r="N42" s="34"/>
    </row>
    <row r="43" spans="1:14" ht="13.5">
      <c r="A43" s="5" t="s">
        <v>112</v>
      </c>
      <c r="B43" s="32">
        <v>1000</v>
      </c>
      <c r="C43" s="7" t="s">
        <v>10</v>
      </c>
      <c r="D43" s="31" t="s">
        <v>128</v>
      </c>
      <c r="E43" s="30">
        <v>2005</v>
      </c>
      <c r="F43" s="38" t="s">
        <v>54</v>
      </c>
      <c r="G43" s="32"/>
      <c r="H43" s="32"/>
      <c r="I43" s="32">
        <v>3</v>
      </c>
      <c r="J43" s="32">
        <v>9</v>
      </c>
      <c r="K43" s="32">
        <v>5</v>
      </c>
      <c r="L43" s="32"/>
      <c r="M43" s="32">
        <f t="shared" si="2"/>
        <v>17</v>
      </c>
      <c r="N43" s="34"/>
    </row>
    <row r="44" spans="1:14" ht="13.5">
      <c r="A44" s="29" t="s">
        <v>22</v>
      </c>
      <c r="B44" s="7">
        <v>1678</v>
      </c>
      <c r="C44" s="30" t="s">
        <v>10</v>
      </c>
      <c r="D44" s="31" t="s">
        <v>23</v>
      </c>
      <c r="E44" s="30">
        <v>2002</v>
      </c>
      <c r="F44" s="37" t="s">
        <v>54</v>
      </c>
      <c r="G44" s="32">
        <v>8</v>
      </c>
      <c r="H44" s="32"/>
      <c r="I44" s="32">
        <v>7</v>
      </c>
      <c r="J44" s="32"/>
      <c r="K44" s="32"/>
      <c r="L44" s="32"/>
      <c r="M44" s="32">
        <f t="shared" si="2"/>
        <v>15</v>
      </c>
      <c r="N44" s="34"/>
    </row>
    <row r="45" spans="1:14" ht="13.5">
      <c r="A45" s="29" t="s">
        <v>18</v>
      </c>
      <c r="B45" s="30">
        <v>1418</v>
      </c>
      <c r="C45" s="30" t="s">
        <v>19</v>
      </c>
      <c r="D45" s="31"/>
      <c r="E45" s="30">
        <v>2002</v>
      </c>
      <c r="F45" s="37" t="s">
        <v>54</v>
      </c>
      <c r="G45" s="32">
        <v>9</v>
      </c>
      <c r="H45" s="32"/>
      <c r="I45" s="32"/>
      <c r="J45" s="32"/>
      <c r="K45" s="32"/>
      <c r="L45" s="32"/>
      <c r="M45" s="32">
        <f t="shared" si="2"/>
        <v>9</v>
      </c>
      <c r="N45" s="34"/>
    </row>
    <row r="46" spans="1:14" ht="13.5">
      <c r="A46" s="5" t="s">
        <v>117</v>
      </c>
      <c r="B46" s="7">
        <v>1928</v>
      </c>
      <c r="C46" s="30" t="s">
        <v>10</v>
      </c>
      <c r="D46" s="19" t="s">
        <v>95</v>
      </c>
      <c r="E46" s="7">
        <v>2000</v>
      </c>
      <c r="F46" s="37" t="s">
        <v>54</v>
      </c>
      <c r="G46" s="32"/>
      <c r="H46" s="32"/>
      <c r="I46" s="32">
        <v>9</v>
      </c>
      <c r="J46" s="32"/>
      <c r="K46" s="32"/>
      <c r="L46" s="32"/>
      <c r="M46" s="32">
        <f t="shared" si="2"/>
        <v>9</v>
      </c>
      <c r="N46" s="34"/>
    </row>
    <row r="47" spans="1:14" ht="15">
      <c r="A47" s="39" t="s">
        <v>153</v>
      </c>
      <c r="B47" s="40">
        <v>1144</v>
      </c>
      <c r="C47" s="41" t="s">
        <v>10</v>
      </c>
      <c r="D47" s="19" t="s">
        <v>95</v>
      </c>
      <c r="E47" s="32">
        <v>2005</v>
      </c>
      <c r="F47" s="37" t="s">
        <v>54</v>
      </c>
      <c r="G47" s="32"/>
      <c r="H47" s="32"/>
      <c r="I47" s="32"/>
      <c r="J47" s="32"/>
      <c r="K47" s="32">
        <v>8</v>
      </c>
      <c r="L47" s="32"/>
      <c r="M47" s="32">
        <f t="shared" si="2"/>
        <v>8</v>
      </c>
      <c r="N47" s="34"/>
    </row>
    <row r="48" spans="1:14" ht="13.5">
      <c r="A48" s="5" t="s">
        <v>118</v>
      </c>
      <c r="B48" s="7">
        <v>1728</v>
      </c>
      <c r="C48" s="30" t="s">
        <v>10</v>
      </c>
      <c r="D48" s="19" t="s">
        <v>95</v>
      </c>
      <c r="E48" s="7">
        <v>2000</v>
      </c>
      <c r="F48" s="37" t="s">
        <v>54</v>
      </c>
      <c r="G48" s="32"/>
      <c r="H48" s="32"/>
      <c r="I48" s="32">
        <v>8</v>
      </c>
      <c r="J48" s="32"/>
      <c r="K48" s="32"/>
      <c r="L48" s="32"/>
      <c r="M48" s="32">
        <f t="shared" si="2"/>
        <v>8</v>
      </c>
      <c r="N48" s="34"/>
    </row>
    <row r="49" spans="1:14" ht="13.5">
      <c r="A49" s="5" t="s">
        <v>122</v>
      </c>
      <c r="B49" s="7">
        <v>1304</v>
      </c>
      <c r="C49" s="30" t="s">
        <v>10</v>
      </c>
      <c r="D49" s="19" t="s">
        <v>95</v>
      </c>
      <c r="E49" s="7">
        <v>2000</v>
      </c>
      <c r="F49" s="37" t="s">
        <v>54</v>
      </c>
      <c r="G49" s="32"/>
      <c r="H49" s="32"/>
      <c r="I49" s="32">
        <v>5</v>
      </c>
      <c r="J49" s="32"/>
      <c r="K49" s="32"/>
      <c r="L49" s="32"/>
      <c r="M49" s="32">
        <f t="shared" si="2"/>
        <v>5</v>
      </c>
      <c r="N49" s="34"/>
    </row>
    <row r="50" spans="1:14" ht="13.5">
      <c r="A50" s="5" t="s">
        <v>123</v>
      </c>
      <c r="B50" s="7">
        <v>1121</v>
      </c>
      <c r="C50" s="30" t="s">
        <v>10</v>
      </c>
      <c r="D50" s="19" t="s">
        <v>95</v>
      </c>
      <c r="E50" s="7">
        <v>2002</v>
      </c>
      <c r="F50" s="37" t="s">
        <v>54</v>
      </c>
      <c r="G50" s="32"/>
      <c r="H50" s="32"/>
      <c r="I50" s="32">
        <v>4</v>
      </c>
      <c r="J50" s="42"/>
      <c r="K50" s="42"/>
      <c r="L50" s="32"/>
      <c r="M50" s="32">
        <f t="shared" si="2"/>
        <v>4</v>
      </c>
      <c r="N50" s="34"/>
    </row>
  </sheetData>
  <sheetProtection/>
  <mergeCells count="4">
    <mergeCell ref="A2:E2"/>
    <mergeCell ref="A3:E3"/>
    <mergeCell ref="A4:E4"/>
    <mergeCell ref="A5:E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15">
      <selection activeCell="O118" sqref="O118"/>
    </sheetView>
  </sheetViews>
  <sheetFormatPr defaultColWidth="10.8515625" defaultRowHeight="12.75"/>
  <cols>
    <col min="1" max="1" width="5.28125" style="49" customWidth="1"/>
    <col min="2" max="2" width="5.00390625" style="49" bestFit="1" customWidth="1"/>
    <col min="3" max="3" width="0.71875" style="49" customWidth="1"/>
    <col min="4" max="4" width="19.28125" style="49" bestFit="1" customWidth="1"/>
    <col min="5" max="5" width="5.00390625" style="49" customWidth="1"/>
    <col min="6" max="6" width="6.421875" style="49" bestFit="1" customWidth="1"/>
    <col min="7" max="7" width="20.28125" style="49" customWidth="1"/>
    <col min="8" max="8" width="6.7109375" style="49" customWidth="1"/>
    <col min="9" max="9" width="6.28125" style="49" customWidth="1"/>
    <col min="10" max="10" width="6.57421875" style="49" customWidth="1"/>
    <col min="11" max="12" width="3.8515625" style="49" customWidth="1"/>
    <col min="13" max="14" width="3.8515625" style="50" customWidth="1"/>
    <col min="15" max="16384" width="10.8515625" style="51" customWidth="1"/>
  </cols>
  <sheetData>
    <row r="1" ht="15">
      <c r="A1" s="48" t="s">
        <v>0</v>
      </c>
    </row>
    <row r="2" spans="10:14" ht="15">
      <c r="J2" s="52"/>
      <c r="K2" s="52" t="s">
        <v>50</v>
      </c>
      <c r="L2" s="52"/>
      <c r="M2" s="53"/>
      <c r="N2" s="53"/>
    </row>
    <row r="3" spans="1:14" ht="15">
      <c r="A3" s="54" t="s">
        <v>1</v>
      </c>
      <c r="B3" s="54" t="s">
        <v>2</v>
      </c>
      <c r="C3" s="54"/>
      <c r="D3" s="55" t="s">
        <v>3</v>
      </c>
      <c r="E3" s="54" t="s">
        <v>4</v>
      </c>
      <c r="F3" s="56" t="s">
        <v>5</v>
      </c>
      <c r="G3" s="55" t="s">
        <v>6</v>
      </c>
      <c r="H3" s="56" t="s">
        <v>7</v>
      </c>
      <c r="I3" s="57" t="s">
        <v>8</v>
      </c>
      <c r="J3" s="58" t="s">
        <v>60</v>
      </c>
      <c r="K3" s="53" t="s">
        <v>51</v>
      </c>
      <c r="L3" s="53" t="s">
        <v>52</v>
      </c>
      <c r="M3" s="53" t="s">
        <v>53</v>
      </c>
      <c r="N3" s="53" t="s">
        <v>54</v>
      </c>
    </row>
    <row r="4" spans="1:14" ht="15">
      <c r="A4" s="59">
        <v>1</v>
      </c>
      <c r="B4" s="59">
        <v>2</v>
      </c>
      <c r="C4" s="59"/>
      <c r="D4" s="60" t="s">
        <v>9</v>
      </c>
      <c r="E4" s="59">
        <v>1515</v>
      </c>
      <c r="F4" s="61" t="s">
        <v>10</v>
      </c>
      <c r="G4" s="60" t="s">
        <v>11</v>
      </c>
      <c r="H4" s="61" t="s">
        <v>12</v>
      </c>
      <c r="I4" s="61" t="s">
        <v>13</v>
      </c>
      <c r="J4" s="62">
        <v>2004</v>
      </c>
      <c r="K4" s="53"/>
      <c r="L4" s="53"/>
      <c r="M4" s="53"/>
      <c r="N4" s="53">
        <v>10</v>
      </c>
    </row>
    <row r="5" spans="1:14" ht="15">
      <c r="A5" s="59">
        <v>2</v>
      </c>
      <c r="B5" s="59">
        <v>6</v>
      </c>
      <c r="C5" s="59"/>
      <c r="D5" s="60" t="s">
        <v>14</v>
      </c>
      <c r="E5" s="59">
        <v>1250</v>
      </c>
      <c r="F5" s="61" t="s">
        <v>10</v>
      </c>
      <c r="G5" s="60" t="s">
        <v>15</v>
      </c>
      <c r="H5" s="61" t="s">
        <v>16</v>
      </c>
      <c r="I5" s="61" t="s">
        <v>17</v>
      </c>
      <c r="J5" s="62">
        <v>2009</v>
      </c>
      <c r="K5" s="53"/>
      <c r="L5" s="53"/>
      <c r="M5" s="53">
        <v>10</v>
      </c>
      <c r="N5" s="53"/>
    </row>
    <row r="6" spans="1:14" ht="15">
      <c r="A6" s="59">
        <v>3</v>
      </c>
      <c r="B6" s="59">
        <v>3</v>
      </c>
      <c r="C6" s="59"/>
      <c r="D6" s="60" t="s">
        <v>18</v>
      </c>
      <c r="E6" s="59">
        <v>1418</v>
      </c>
      <c r="F6" s="61" t="s">
        <v>19</v>
      </c>
      <c r="G6" s="60"/>
      <c r="H6" s="61" t="s">
        <v>20</v>
      </c>
      <c r="I6" s="61" t="s">
        <v>21</v>
      </c>
      <c r="J6" s="62">
        <v>2002</v>
      </c>
      <c r="K6" s="53"/>
      <c r="L6" s="53"/>
      <c r="M6" s="53"/>
      <c r="N6" s="53">
        <v>9</v>
      </c>
    </row>
    <row r="7" spans="1:14" ht="15">
      <c r="A7" s="59">
        <v>4</v>
      </c>
      <c r="B7" s="59">
        <v>1</v>
      </c>
      <c r="C7" s="59"/>
      <c r="D7" s="60" t="s">
        <v>22</v>
      </c>
      <c r="E7" s="59">
        <v>1728</v>
      </c>
      <c r="F7" s="61" t="s">
        <v>10</v>
      </c>
      <c r="G7" s="60" t="s">
        <v>23</v>
      </c>
      <c r="H7" s="61" t="s">
        <v>20</v>
      </c>
      <c r="I7" s="61" t="s">
        <v>24</v>
      </c>
      <c r="J7" s="62">
        <v>2002</v>
      </c>
      <c r="K7" s="53"/>
      <c r="L7" s="53"/>
      <c r="M7" s="53"/>
      <c r="N7" s="53">
        <v>8</v>
      </c>
    </row>
    <row r="8" spans="1:14" ht="15">
      <c r="A8" s="59">
        <v>5</v>
      </c>
      <c r="B8" s="59">
        <v>11</v>
      </c>
      <c r="C8" s="59"/>
      <c r="D8" s="60" t="s">
        <v>25</v>
      </c>
      <c r="E8" s="59">
        <v>1000</v>
      </c>
      <c r="F8" s="61" t="s">
        <v>10</v>
      </c>
      <c r="G8" s="60" t="s">
        <v>11</v>
      </c>
      <c r="H8" s="61" t="s">
        <v>20</v>
      </c>
      <c r="I8" s="61" t="s">
        <v>26</v>
      </c>
      <c r="J8" s="62">
        <v>2010</v>
      </c>
      <c r="K8" s="53"/>
      <c r="L8" s="53"/>
      <c r="M8" s="53">
        <v>9</v>
      </c>
      <c r="N8" s="53"/>
    </row>
    <row r="9" spans="1:14" ht="15">
      <c r="A9" s="59">
        <v>6</v>
      </c>
      <c r="B9" s="59">
        <v>5</v>
      </c>
      <c r="C9" s="59"/>
      <c r="D9" s="60" t="s">
        <v>27</v>
      </c>
      <c r="E9" s="59">
        <v>1335</v>
      </c>
      <c r="F9" s="61" t="s">
        <v>10</v>
      </c>
      <c r="G9" s="60" t="s">
        <v>11</v>
      </c>
      <c r="H9" s="61" t="s">
        <v>28</v>
      </c>
      <c r="I9" s="61" t="s">
        <v>21</v>
      </c>
      <c r="J9" s="62">
        <v>2006</v>
      </c>
      <c r="K9" s="53"/>
      <c r="L9" s="53"/>
      <c r="M9" s="53">
        <v>8</v>
      </c>
      <c r="N9" s="53"/>
    </row>
    <row r="10" spans="1:14" ht="15">
      <c r="A10" s="59">
        <v>7</v>
      </c>
      <c r="B10" s="59">
        <v>13</v>
      </c>
      <c r="C10" s="59"/>
      <c r="D10" s="60" t="s">
        <v>29</v>
      </c>
      <c r="E10" s="59">
        <v>0</v>
      </c>
      <c r="F10" s="61" t="s">
        <v>19</v>
      </c>
      <c r="G10" s="60"/>
      <c r="H10" s="61" t="s">
        <v>28</v>
      </c>
      <c r="I10" s="61" t="s">
        <v>30</v>
      </c>
      <c r="J10" s="62">
        <v>2006</v>
      </c>
      <c r="K10" s="53">
        <v>10</v>
      </c>
      <c r="L10" s="53"/>
      <c r="M10" s="53"/>
      <c r="N10" s="53"/>
    </row>
    <row r="11" spans="1:14" ht="15">
      <c r="A11" s="59">
        <v>8</v>
      </c>
      <c r="B11" s="59">
        <v>4</v>
      </c>
      <c r="C11" s="59"/>
      <c r="D11" s="60" t="s">
        <v>31</v>
      </c>
      <c r="E11" s="59">
        <v>1341</v>
      </c>
      <c r="F11" s="61" t="s">
        <v>10</v>
      </c>
      <c r="G11" s="60" t="s">
        <v>15</v>
      </c>
      <c r="H11" s="61" t="s">
        <v>32</v>
      </c>
      <c r="I11" s="61" t="s">
        <v>33</v>
      </c>
      <c r="J11" s="62">
        <v>2008</v>
      </c>
      <c r="K11" s="53"/>
      <c r="L11" s="53"/>
      <c r="M11" s="53">
        <v>7</v>
      </c>
      <c r="N11" s="53"/>
    </row>
    <row r="12" spans="1:14" ht="15">
      <c r="A12" s="59">
        <v>9</v>
      </c>
      <c r="B12" s="59">
        <v>12</v>
      </c>
      <c r="C12" s="59"/>
      <c r="D12" s="60" t="s">
        <v>34</v>
      </c>
      <c r="E12" s="59">
        <v>1000</v>
      </c>
      <c r="F12" s="61" t="s">
        <v>10</v>
      </c>
      <c r="G12" s="60" t="s">
        <v>11</v>
      </c>
      <c r="H12" s="61" t="s">
        <v>32</v>
      </c>
      <c r="I12" s="61" t="s">
        <v>35</v>
      </c>
      <c r="J12" s="62">
        <v>2011</v>
      </c>
      <c r="K12" s="53"/>
      <c r="L12" s="53"/>
      <c r="M12" s="53">
        <v>6</v>
      </c>
      <c r="N12" s="53"/>
    </row>
    <row r="13" spans="1:14" ht="15">
      <c r="A13" s="59">
        <v>10</v>
      </c>
      <c r="B13" s="59">
        <v>9</v>
      </c>
      <c r="C13" s="59"/>
      <c r="D13" s="60" t="s">
        <v>36</v>
      </c>
      <c r="E13" s="59">
        <v>1000</v>
      </c>
      <c r="F13" s="61" t="s">
        <v>10</v>
      </c>
      <c r="G13" s="60" t="s">
        <v>11</v>
      </c>
      <c r="H13" s="61" t="s">
        <v>32</v>
      </c>
      <c r="I13" s="61" t="s">
        <v>37</v>
      </c>
      <c r="J13" s="62">
        <v>2008</v>
      </c>
      <c r="K13" s="53"/>
      <c r="L13" s="53"/>
      <c r="M13" s="53">
        <v>5</v>
      </c>
      <c r="N13" s="53"/>
    </row>
    <row r="14" spans="1:14" ht="15">
      <c r="A14" s="59">
        <v>11</v>
      </c>
      <c r="B14" s="59">
        <v>8</v>
      </c>
      <c r="C14" s="59"/>
      <c r="D14" s="60" t="s">
        <v>38</v>
      </c>
      <c r="E14" s="59">
        <v>1100</v>
      </c>
      <c r="F14" s="61" t="s">
        <v>10</v>
      </c>
      <c r="G14" s="60" t="s">
        <v>15</v>
      </c>
      <c r="H14" s="61" t="s">
        <v>39</v>
      </c>
      <c r="I14" s="61" t="s">
        <v>40</v>
      </c>
      <c r="J14" s="62">
        <v>2008</v>
      </c>
      <c r="K14" s="53"/>
      <c r="L14" s="53"/>
      <c r="M14" s="53">
        <v>4</v>
      </c>
      <c r="N14" s="53"/>
    </row>
    <row r="15" spans="1:14" ht="15">
      <c r="A15" s="59">
        <v>12</v>
      </c>
      <c r="B15" s="59">
        <v>7</v>
      </c>
      <c r="C15" s="59"/>
      <c r="D15" s="60" t="s">
        <v>41</v>
      </c>
      <c r="E15" s="59">
        <v>1100</v>
      </c>
      <c r="F15" s="61" t="s">
        <v>10</v>
      </c>
      <c r="G15" s="60" t="s">
        <v>42</v>
      </c>
      <c r="H15" s="61" t="s">
        <v>43</v>
      </c>
      <c r="I15" s="61" t="s">
        <v>40</v>
      </c>
      <c r="J15" s="62">
        <v>2009</v>
      </c>
      <c r="K15" s="53"/>
      <c r="L15" s="53"/>
      <c r="M15" s="53">
        <v>3</v>
      </c>
      <c r="N15" s="53"/>
    </row>
    <row r="16" spans="1:14" ht="15">
      <c r="A16" s="59">
        <v>13</v>
      </c>
      <c r="B16" s="59">
        <v>10</v>
      </c>
      <c r="C16" s="59"/>
      <c r="D16" s="60" t="s">
        <v>44</v>
      </c>
      <c r="E16" s="59">
        <v>1000</v>
      </c>
      <c r="F16" s="61" t="s">
        <v>10</v>
      </c>
      <c r="G16" s="60" t="s">
        <v>11</v>
      </c>
      <c r="H16" s="61" t="s">
        <v>43</v>
      </c>
      <c r="I16" s="61" t="s">
        <v>26</v>
      </c>
      <c r="J16" s="62">
        <v>2010</v>
      </c>
      <c r="K16" s="53"/>
      <c r="L16" s="53"/>
      <c r="M16" s="53">
        <v>2</v>
      </c>
      <c r="N16" s="53"/>
    </row>
    <row r="17" spans="1:14" ht="15">
      <c r="A17" s="59">
        <v>14</v>
      </c>
      <c r="B17" s="59">
        <v>14</v>
      </c>
      <c r="C17" s="59"/>
      <c r="D17" s="60" t="s">
        <v>45</v>
      </c>
      <c r="E17" s="59">
        <v>0</v>
      </c>
      <c r="F17" s="61" t="s">
        <v>10</v>
      </c>
      <c r="G17" s="60"/>
      <c r="H17" s="61" t="s">
        <v>43</v>
      </c>
      <c r="I17" s="61" t="s">
        <v>46</v>
      </c>
      <c r="J17" s="62">
        <v>2006</v>
      </c>
      <c r="K17" s="53">
        <v>9</v>
      </c>
      <c r="L17" s="53"/>
      <c r="M17" s="53"/>
      <c r="N17" s="53"/>
    </row>
    <row r="18" spans="1:14" ht="15">
      <c r="A18" s="59">
        <v>15</v>
      </c>
      <c r="B18" s="59">
        <v>15</v>
      </c>
      <c r="C18" s="59"/>
      <c r="D18" s="60" t="s">
        <v>47</v>
      </c>
      <c r="E18" s="59">
        <v>0</v>
      </c>
      <c r="F18" s="61" t="s">
        <v>10</v>
      </c>
      <c r="G18" s="60"/>
      <c r="H18" s="61" t="s">
        <v>48</v>
      </c>
      <c r="I18" s="61" t="s">
        <v>49</v>
      </c>
      <c r="J18" s="62">
        <v>2008</v>
      </c>
      <c r="K18" s="53">
        <v>8</v>
      </c>
      <c r="L18" s="53"/>
      <c r="M18" s="53"/>
      <c r="N18" s="53"/>
    </row>
    <row r="19" ht="15">
      <c r="A19" s="63" t="s">
        <v>78</v>
      </c>
    </row>
    <row r="20" ht="15">
      <c r="A20" s="63"/>
    </row>
    <row r="21" spans="1:14" ht="15">
      <c r="A21" s="48" t="s">
        <v>61</v>
      </c>
      <c r="K21" s="52" t="s">
        <v>50</v>
      </c>
      <c r="L21" s="52"/>
      <c r="M21" s="53"/>
      <c r="N21" s="53"/>
    </row>
    <row r="22" spans="1:14" ht="15">
      <c r="A22" s="54" t="s">
        <v>1</v>
      </c>
      <c r="B22" s="54" t="s">
        <v>2</v>
      </c>
      <c r="C22" s="54"/>
      <c r="D22" s="55" t="s">
        <v>3</v>
      </c>
      <c r="E22" s="54" t="s">
        <v>4</v>
      </c>
      <c r="F22" s="56" t="s">
        <v>5</v>
      </c>
      <c r="G22" s="55" t="s">
        <v>6</v>
      </c>
      <c r="H22" s="56" t="s">
        <v>7</v>
      </c>
      <c r="I22" s="57" t="s">
        <v>62</v>
      </c>
      <c r="J22" s="53"/>
      <c r="K22" s="53" t="s">
        <v>51</v>
      </c>
      <c r="L22" s="53" t="s">
        <v>52</v>
      </c>
      <c r="M22" s="53" t="s">
        <v>53</v>
      </c>
      <c r="N22" s="53" t="s">
        <v>54</v>
      </c>
    </row>
    <row r="23" spans="1:14" ht="15">
      <c r="A23" s="59">
        <v>1</v>
      </c>
      <c r="B23" s="59">
        <v>5</v>
      </c>
      <c r="C23" s="59"/>
      <c r="D23" s="60" t="s">
        <v>63</v>
      </c>
      <c r="E23" s="59">
        <v>1241</v>
      </c>
      <c r="F23" s="61" t="s">
        <v>10</v>
      </c>
      <c r="G23" s="60" t="s">
        <v>11</v>
      </c>
      <c r="H23" s="61" t="s">
        <v>64</v>
      </c>
      <c r="I23" s="64" t="s">
        <v>65</v>
      </c>
      <c r="J23" s="53">
        <v>2009</v>
      </c>
      <c r="K23" s="53"/>
      <c r="L23" s="53"/>
      <c r="M23" s="53">
        <v>10</v>
      </c>
      <c r="N23" s="53"/>
    </row>
    <row r="24" spans="1:14" ht="15">
      <c r="A24" s="59">
        <v>2</v>
      </c>
      <c r="B24" s="59">
        <v>2</v>
      </c>
      <c r="C24" s="59"/>
      <c r="D24" s="60" t="s">
        <v>66</v>
      </c>
      <c r="E24" s="59">
        <v>1209</v>
      </c>
      <c r="F24" s="61" t="s">
        <v>10</v>
      </c>
      <c r="G24" s="60" t="s">
        <v>11</v>
      </c>
      <c r="H24" s="61" t="s">
        <v>12</v>
      </c>
      <c r="I24" s="64" t="s">
        <v>67</v>
      </c>
      <c r="J24" s="53">
        <v>2006</v>
      </c>
      <c r="K24" s="53"/>
      <c r="L24" s="53"/>
      <c r="M24" s="53">
        <v>9</v>
      </c>
      <c r="N24" s="53"/>
    </row>
    <row r="25" spans="1:14" ht="15">
      <c r="A25" s="59">
        <v>3</v>
      </c>
      <c r="B25" s="59">
        <v>1</v>
      </c>
      <c r="C25" s="59"/>
      <c r="D25" s="60" t="s">
        <v>41</v>
      </c>
      <c r="E25" s="59">
        <v>1100</v>
      </c>
      <c r="F25" s="61" t="s">
        <v>10</v>
      </c>
      <c r="G25" s="60" t="s">
        <v>42</v>
      </c>
      <c r="H25" s="61" t="s">
        <v>20</v>
      </c>
      <c r="I25" s="64" t="s">
        <v>68</v>
      </c>
      <c r="J25" s="53">
        <v>2009</v>
      </c>
      <c r="K25" s="53"/>
      <c r="L25" s="53"/>
      <c r="M25" s="53">
        <v>8</v>
      </c>
      <c r="N25" s="53"/>
    </row>
    <row r="26" spans="1:14" ht="15">
      <c r="A26" s="59">
        <v>4</v>
      </c>
      <c r="B26" s="59">
        <v>6</v>
      </c>
      <c r="C26" s="59"/>
      <c r="D26" s="60" t="s">
        <v>69</v>
      </c>
      <c r="E26" s="59">
        <v>1149</v>
      </c>
      <c r="F26" s="61" t="s">
        <v>10</v>
      </c>
      <c r="G26" s="60" t="s">
        <v>11</v>
      </c>
      <c r="H26" s="61" t="s">
        <v>32</v>
      </c>
      <c r="I26" s="64" t="s">
        <v>70</v>
      </c>
      <c r="J26" s="53">
        <v>2006</v>
      </c>
      <c r="K26" s="53"/>
      <c r="L26" s="53"/>
      <c r="M26" s="53">
        <v>7</v>
      </c>
      <c r="N26" s="53"/>
    </row>
    <row r="27" spans="1:14" ht="15">
      <c r="A27" s="59">
        <v>5</v>
      </c>
      <c r="B27" s="59">
        <v>3</v>
      </c>
      <c r="C27" s="59"/>
      <c r="D27" s="60" t="s">
        <v>44</v>
      </c>
      <c r="E27" s="59">
        <v>1000</v>
      </c>
      <c r="F27" s="61" t="s">
        <v>10</v>
      </c>
      <c r="G27" s="60" t="s">
        <v>11</v>
      </c>
      <c r="H27" s="61" t="s">
        <v>71</v>
      </c>
      <c r="I27" s="64" t="s">
        <v>72</v>
      </c>
      <c r="J27" s="53">
        <v>2010</v>
      </c>
      <c r="K27" s="53"/>
      <c r="L27" s="53"/>
      <c r="M27" s="53">
        <v>6</v>
      </c>
      <c r="N27" s="53"/>
    </row>
    <row r="28" spans="1:14" ht="15">
      <c r="A28" s="59">
        <v>6</v>
      </c>
      <c r="B28" s="59">
        <v>4</v>
      </c>
      <c r="C28" s="59"/>
      <c r="D28" s="60" t="s">
        <v>73</v>
      </c>
      <c r="E28" s="59">
        <v>1000</v>
      </c>
      <c r="F28" s="61" t="s">
        <v>10</v>
      </c>
      <c r="G28" s="60" t="s">
        <v>11</v>
      </c>
      <c r="H28" s="61" t="s">
        <v>48</v>
      </c>
      <c r="I28" s="64" t="s">
        <v>74</v>
      </c>
      <c r="J28" s="53">
        <v>2009</v>
      </c>
      <c r="K28" s="52"/>
      <c r="L28" s="52"/>
      <c r="M28" s="53">
        <v>5</v>
      </c>
      <c r="N28" s="53"/>
    </row>
    <row r="29" spans="1:14" ht="15">
      <c r="A29" s="59">
        <v>7</v>
      </c>
      <c r="B29" s="59">
        <v>7</v>
      </c>
      <c r="C29" s="59"/>
      <c r="D29" s="60" t="s">
        <v>47</v>
      </c>
      <c r="E29" s="59">
        <v>0</v>
      </c>
      <c r="F29" s="61" t="s">
        <v>10</v>
      </c>
      <c r="G29" s="60"/>
      <c r="H29" s="61" t="s">
        <v>75</v>
      </c>
      <c r="I29" s="64" t="s">
        <v>76</v>
      </c>
      <c r="J29" s="53">
        <v>2008</v>
      </c>
      <c r="K29" s="53">
        <v>10</v>
      </c>
      <c r="L29" s="53"/>
      <c r="M29" s="53"/>
      <c r="N29" s="53"/>
    </row>
    <row r="30" ht="15">
      <c r="A30" s="63" t="s">
        <v>79</v>
      </c>
    </row>
    <row r="32" spans="1:14" ht="15">
      <c r="A32" s="65" t="s">
        <v>90</v>
      </c>
      <c r="K32" s="52" t="s">
        <v>50</v>
      </c>
      <c r="L32" s="52"/>
      <c r="M32" s="53"/>
      <c r="N32" s="53"/>
    </row>
    <row r="33" spans="1:14" ht="15">
      <c r="A33" s="56" t="s">
        <v>1</v>
      </c>
      <c r="B33" s="56" t="s">
        <v>2</v>
      </c>
      <c r="C33" s="56"/>
      <c r="D33" s="66" t="s">
        <v>3</v>
      </c>
      <c r="E33" s="54" t="s">
        <v>4</v>
      </c>
      <c r="F33" s="66" t="s">
        <v>5</v>
      </c>
      <c r="G33" s="55" t="s">
        <v>6</v>
      </c>
      <c r="H33" s="56" t="s">
        <v>87</v>
      </c>
      <c r="I33" s="57" t="s">
        <v>88</v>
      </c>
      <c r="J33" s="52" t="s">
        <v>89</v>
      </c>
      <c r="K33" s="53" t="s">
        <v>51</v>
      </c>
      <c r="L33" s="53" t="s">
        <v>52</v>
      </c>
      <c r="M33" s="53" t="s">
        <v>53</v>
      </c>
      <c r="N33" s="53" t="s">
        <v>54</v>
      </c>
    </row>
    <row r="34" spans="1:14" ht="15">
      <c r="A34" s="67">
        <v>1</v>
      </c>
      <c r="B34" s="67">
        <v>2</v>
      </c>
      <c r="C34" s="67"/>
      <c r="D34" s="68" t="s">
        <v>80</v>
      </c>
      <c r="E34" s="69">
        <v>0</v>
      </c>
      <c r="F34" s="68" t="s">
        <v>10</v>
      </c>
      <c r="G34" s="60"/>
      <c r="H34" s="67">
        <v>5</v>
      </c>
      <c r="I34" s="70">
        <v>13</v>
      </c>
      <c r="J34" s="52"/>
      <c r="K34" s="53">
        <v>10</v>
      </c>
      <c r="L34" s="53"/>
      <c r="M34" s="53"/>
      <c r="N34" s="53"/>
    </row>
    <row r="35" spans="1:14" ht="15">
      <c r="A35" s="67">
        <v>2</v>
      </c>
      <c r="B35" s="67">
        <v>6</v>
      </c>
      <c r="C35" s="67"/>
      <c r="D35" s="68" t="s">
        <v>81</v>
      </c>
      <c r="E35" s="69">
        <v>0</v>
      </c>
      <c r="F35" s="68" t="s">
        <v>10</v>
      </c>
      <c r="G35" s="60"/>
      <c r="H35" s="67">
        <v>4.5</v>
      </c>
      <c r="I35" s="70">
        <v>10.5</v>
      </c>
      <c r="J35" s="52"/>
      <c r="K35" s="53">
        <v>9</v>
      </c>
      <c r="L35" s="53"/>
      <c r="M35" s="53"/>
      <c r="N35" s="53"/>
    </row>
    <row r="36" spans="1:14" ht="15">
      <c r="A36" s="67">
        <v>3</v>
      </c>
      <c r="B36" s="67">
        <v>1</v>
      </c>
      <c r="C36" s="67"/>
      <c r="D36" s="68" t="s">
        <v>82</v>
      </c>
      <c r="E36" s="69">
        <v>0</v>
      </c>
      <c r="F36" s="68" t="s">
        <v>10</v>
      </c>
      <c r="G36" s="60"/>
      <c r="H36" s="67">
        <v>3.5</v>
      </c>
      <c r="I36" s="70">
        <v>7</v>
      </c>
      <c r="J36" s="52"/>
      <c r="K36" s="53"/>
      <c r="L36" s="53">
        <v>10</v>
      </c>
      <c r="M36" s="53"/>
      <c r="N36" s="53"/>
    </row>
    <row r="37" spans="1:14" ht="15">
      <c r="A37" s="67">
        <v>4</v>
      </c>
      <c r="B37" s="67">
        <v>3</v>
      </c>
      <c r="C37" s="67"/>
      <c r="D37" s="68" t="s">
        <v>83</v>
      </c>
      <c r="E37" s="69">
        <v>0</v>
      </c>
      <c r="F37" s="68" t="s">
        <v>10</v>
      </c>
      <c r="G37" s="60"/>
      <c r="H37" s="67">
        <v>3</v>
      </c>
      <c r="I37" s="70">
        <v>8</v>
      </c>
      <c r="J37" s="52"/>
      <c r="K37" s="53">
        <v>8</v>
      </c>
      <c r="L37" s="53"/>
      <c r="M37" s="53"/>
      <c r="N37" s="53"/>
    </row>
    <row r="38" spans="1:14" ht="15">
      <c r="A38" s="67">
        <v>5</v>
      </c>
      <c r="B38" s="67">
        <v>5</v>
      </c>
      <c r="C38" s="67"/>
      <c r="D38" s="68" t="s">
        <v>84</v>
      </c>
      <c r="E38" s="69">
        <v>0</v>
      </c>
      <c r="F38" s="68" t="s">
        <v>10</v>
      </c>
      <c r="G38" s="60"/>
      <c r="H38" s="67">
        <v>2</v>
      </c>
      <c r="I38" s="70">
        <v>7</v>
      </c>
      <c r="J38" s="52"/>
      <c r="K38" s="53">
        <v>7</v>
      </c>
      <c r="L38" s="53"/>
      <c r="M38" s="53"/>
      <c r="N38" s="53"/>
    </row>
    <row r="39" spans="1:14" ht="15">
      <c r="A39" s="67">
        <v>6</v>
      </c>
      <c r="B39" s="67">
        <v>4</v>
      </c>
      <c r="C39" s="67"/>
      <c r="D39" s="68" t="s">
        <v>85</v>
      </c>
      <c r="E39" s="69">
        <v>0</v>
      </c>
      <c r="F39" s="68" t="s">
        <v>10</v>
      </c>
      <c r="G39" s="60"/>
      <c r="H39" s="67">
        <v>2</v>
      </c>
      <c r="I39" s="70">
        <v>3</v>
      </c>
      <c r="J39" s="52"/>
      <c r="K39" s="53">
        <v>6</v>
      </c>
      <c r="L39" s="53"/>
      <c r="M39" s="53"/>
      <c r="N39" s="53"/>
    </row>
    <row r="40" spans="1:14" ht="15">
      <c r="A40" s="67">
        <v>7</v>
      </c>
      <c r="B40" s="67">
        <v>7</v>
      </c>
      <c r="C40" s="67"/>
      <c r="D40" s="68" t="s">
        <v>86</v>
      </c>
      <c r="E40" s="69">
        <v>0</v>
      </c>
      <c r="F40" s="68" t="s">
        <v>10</v>
      </c>
      <c r="G40" s="60"/>
      <c r="H40" s="67">
        <v>1</v>
      </c>
      <c r="I40" s="70">
        <v>2</v>
      </c>
      <c r="J40" s="52"/>
      <c r="K40" s="53">
        <v>5</v>
      </c>
      <c r="L40" s="53"/>
      <c r="M40" s="53"/>
      <c r="N40" s="53"/>
    </row>
    <row r="41" ht="15">
      <c r="A41" s="71" t="s">
        <v>91</v>
      </c>
    </row>
    <row r="43" spans="1:14" ht="15">
      <c r="A43" s="65" t="s">
        <v>92</v>
      </c>
      <c r="K43" s="52" t="s">
        <v>50</v>
      </c>
      <c r="L43" s="52"/>
      <c r="M43" s="53"/>
      <c r="N43" s="53"/>
    </row>
    <row r="44" spans="1:14" ht="15">
      <c r="A44" s="56" t="s">
        <v>1</v>
      </c>
      <c r="B44" s="56" t="s">
        <v>2</v>
      </c>
      <c r="C44" s="66"/>
      <c r="D44" s="66" t="s">
        <v>3</v>
      </c>
      <c r="E44" s="66" t="s">
        <v>5</v>
      </c>
      <c r="F44" s="54" t="s">
        <v>4</v>
      </c>
      <c r="G44" s="66" t="s">
        <v>93</v>
      </c>
      <c r="H44" s="56" t="s">
        <v>87</v>
      </c>
      <c r="I44" s="56" t="s">
        <v>88</v>
      </c>
      <c r="K44" s="53" t="s">
        <v>51</v>
      </c>
      <c r="L44" s="53" t="s">
        <v>52</v>
      </c>
      <c r="M44" s="53" t="s">
        <v>53</v>
      </c>
      <c r="N44" s="53" t="s">
        <v>54</v>
      </c>
    </row>
    <row r="45" spans="1:14" ht="15">
      <c r="A45" s="72">
        <v>1</v>
      </c>
      <c r="B45" s="72">
        <v>8</v>
      </c>
      <c r="C45" s="73"/>
      <c r="D45" s="73" t="s">
        <v>94</v>
      </c>
      <c r="E45" s="73" t="s">
        <v>10</v>
      </c>
      <c r="F45" s="74">
        <v>1154</v>
      </c>
      <c r="G45" s="73" t="s">
        <v>95</v>
      </c>
      <c r="H45" s="72">
        <v>5.5</v>
      </c>
      <c r="I45" s="72">
        <v>20.5</v>
      </c>
      <c r="K45" s="53"/>
      <c r="L45" s="53"/>
      <c r="M45" s="53">
        <v>10</v>
      </c>
      <c r="N45" s="53"/>
    </row>
    <row r="46" spans="1:14" ht="15">
      <c r="A46" s="72">
        <v>2</v>
      </c>
      <c r="B46" s="72">
        <v>4</v>
      </c>
      <c r="C46" s="73"/>
      <c r="D46" s="73" t="s">
        <v>96</v>
      </c>
      <c r="E46" s="73" t="s">
        <v>10</v>
      </c>
      <c r="F46" s="74">
        <v>1263</v>
      </c>
      <c r="G46" s="73" t="s">
        <v>15</v>
      </c>
      <c r="H46" s="72">
        <v>4</v>
      </c>
      <c r="I46" s="72">
        <v>20</v>
      </c>
      <c r="K46" s="53"/>
      <c r="L46" s="53"/>
      <c r="M46" s="53">
        <v>9</v>
      </c>
      <c r="N46" s="53"/>
    </row>
    <row r="47" spans="1:14" ht="15">
      <c r="A47" s="72">
        <v>3</v>
      </c>
      <c r="B47" s="72">
        <v>16</v>
      </c>
      <c r="C47" s="73"/>
      <c r="D47" s="73" t="s">
        <v>97</v>
      </c>
      <c r="E47" s="73" t="s">
        <v>10</v>
      </c>
      <c r="F47" s="74">
        <v>1000</v>
      </c>
      <c r="G47" s="73" t="s">
        <v>95</v>
      </c>
      <c r="H47" s="72">
        <v>4</v>
      </c>
      <c r="I47" s="72">
        <v>19.5</v>
      </c>
      <c r="K47" s="53"/>
      <c r="L47" s="53"/>
      <c r="M47" s="53">
        <v>8</v>
      </c>
      <c r="N47" s="53"/>
    </row>
    <row r="48" spans="1:14" ht="15">
      <c r="A48" s="72">
        <v>4</v>
      </c>
      <c r="B48" s="72">
        <v>13</v>
      </c>
      <c r="C48" s="73"/>
      <c r="D48" s="73" t="s">
        <v>98</v>
      </c>
      <c r="E48" s="73" t="s">
        <v>10</v>
      </c>
      <c r="F48" s="74">
        <v>1000</v>
      </c>
      <c r="G48" s="73" t="s">
        <v>99</v>
      </c>
      <c r="H48" s="72">
        <v>4</v>
      </c>
      <c r="I48" s="72">
        <v>17.5</v>
      </c>
      <c r="K48" s="53"/>
      <c r="L48" s="53"/>
      <c r="M48" s="53">
        <v>7</v>
      </c>
      <c r="N48" s="53"/>
    </row>
    <row r="49" spans="1:14" ht="15">
      <c r="A49" s="72">
        <v>5</v>
      </c>
      <c r="B49" s="72">
        <v>3</v>
      </c>
      <c r="C49" s="73"/>
      <c r="D49" s="73" t="s">
        <v>100</v>
      </c>
      <c r="E49" s="73" t="s">
        <v>10</v>
      </c>
      <c r="F49" s="74">
        <v>1264</v>
      </c>
      <c r="G49" s="73" t="s">
        <v>101</v>
      </c>
      <c r="H49" s="72">
        <v>3.5</v>
      </c>
      <c r="I49" s="72">
        <v>20.5</v>
      </c>
      <c r="K49" s="53"/>
      <c r="L49" s="53"/>
      <c r="M49" s="53">
        <v>6</v>
      </c>
      <c r="N49" s="53"/>
    </row>
    <row r="50" spans="1:14" ht="15">
      <c r="A50" s="72">
        <v>6</v>
      </c>
      <c r="B50" s="72">
        <v>7</v>
      </c>
      <c r="C50" s="73"/>
      <c r="D50" s="73" t="s">
        <v>102</v>
      </c>
      <c r="E50" s="73" t="s">
        <v>10</v>
      </c>
      <c r="F50" s="74">
        <v>1227</v>
      </c>
      <c r="G50" s="73" t="s">
        <v>95</v>
      </c>
      <c r="H50" s="72">
        <v>3.5</v>
      </c>
      <c r="I50" s="72">
        <v>17</v>
      </c>
      <c r="K50" s="53"/>
      <c r="L50" s="53"/>
      <c r="M50" s="53">
        <v>5</v>
      </c>
      <c r="N50" s="53"/>
    </row>
    <row r="51" spans="1:14" ht="15">
      <c r="A51" s="72">
        <v>7</v>
      </c>
      <c r="B51" s="72">
        <v>5</v>
      </c>
      <c r="C51" s="73"/>
      <c r="D51" s="73" t="s">
        <v>103</v>
      </c>
      <c r="E51" s="73" t="s">
        <v>10</v>
      </c>
      <c r="F51" s="74">
        <v>1243</v>
      </c>
      <c r="G51" s="73" t="s">
        <v>95</v>
      </c>
      <c r="H51" s="72">
        <v>3</v>
      </c>
      <c r="I51" s="72">
        <v>23</v>
      </c>
      <c r="K51" s="53"/>
      <c r="L51" s="53"/>
      <c r="M51" s="53">
        <v>4</v>
      </c>
      <c r="N51" s="53"/>
    </row>
    <row r="52" spans="1:14" ht="15">
      <c r="A52" s="72">
        <v>8</v>
      </c>
      <c r="B52" s="72">
        <v>2</v>
      </c>
      <c r="C52" s="73"/>
      <c r="D52" s="73" t="s">
        <v>104</v>
      </c>
      <c r="E52" s="73" t="s">
        <v>10</v>
      </c>
      <c r="F52" s="74">
        <v>1283</v>
      </c>
      <c r="G52" s="73" t="s">
        <v>15</v>
      </c>
      <c r="H52" s="72">
        <v>3</v>
      </c>
      <c r="I52" s="72">
        <v>21</v>
      </c>
      <c r="K52" s="52"/>
      <c r="L52" s="52"/>
      <c r="M52" s="53">
        <v>3</v>
      </c>
      <c r="N52" s="53"/>
    </row>
    <row r="53" spans="1:14" ht="15">
      <c r="A53" s="72">
        <v>9</v>
      </c>
      <c r="B53" s="72">
        <v>6</v>
      </c>
      <c r="C53" s="73"/>
      <c r="D53" s="73" t="s">
        <v>105</v>
      </c>
      <c r="E53" s="73" t="s">
        <v>10</v>
      </c>
      <c r="F53" s="74">
        <v>1242</v>
      </c>
      <c r="G53" s="73" t="s">
        <v>95</v>
      </c>
      <c r="H53" s="72">
        <v>3</v>
      </c>
      <c r="I53" s="72">
        <v>17.5</v>
      </c>
      <c r="K53" s="52"/>
      <c r="L53" s="52"/>
      <c r="M53" s="53">
        <v>2</v>
      </c>
      <c r="N53" s="53"/>
    </row>
    <row r="54" spans="1:14" ht="15">
      <c r="A54" s="72">
        <v>10</v>
      </c>
      <c r="B54" s="72">
        <v>11</v>
      </c>
      <c r="C54" s="73"/>
      <c r="D54" s="73" t="s">
        <v>106</v>
      </c>
      <c r="E54" s="73" t="s">
        <v>10</v>
      </c>
      <c r="F54" s="74">
        <v>1074</v>
      </c>
      <c r="G54" s="73" t="s">
        <v>107</v>
      </c>
      <c r="H54" s="72">
        <v>3</v>
      </c>
      <c r="I54" s="72">
        <v>17</v>
      </c>
      <c r="K54" s="52"/>
      <c r="L54" s="52"/>
      <c r="M54" s="53">
        <v>1</v>
      </c>
      <c r="N54" s="53"/>
    </row>
    <row r="55" spans="1:14" ht="15">
      <c r="A55" s="72">
        <v>11</v>
      </c>
      <c r="B55" s="72">
        <v>1</v>
      </c>
      <c r="C55" s="73"/>
      <c r="D55" s="73" t="s">
        <v>108</v>
      </c>
      <c r="E55" s="73" t="s">
        <v>10</v>
      </c>
      <c r="F55" s="74">
        <v>1358</v>
      </c>
      <c r="G55" s="73" t="s">
        <v>95</v>
      </c>
      <c r="H55" s="72">
        <v>2.5</v>
      </c>
      <c r="I55" s="72">
        <v>20</v>
      </c>
      <c r="K55" s="52"/>
      <c r="L55" s="52"/>
      <c r="M55" s="53">
        <v>1</v>
      </c>
      <c r="N55" s="53"/>
    </row>
    <row r="56" spans="1:14" ht="15">
      <c r="A56" s="72">
        <v>12</v>
      </c>
      <c r="B56" s="72">
        <v>9</v>
      </c>
      <c r="C56" s="73"/>
      <c r="D56" s="73" t="s">
        <v>109</v>
      </c>
      <c r="E56" s="73" t="s">
        <v>10</v>
      </c>
      <c r="F56" s="74">
        <v>1140</v>
      </c>
      <c r="G56" s="73" t="s">
        <v>95</v>
      </c>
      <c r="H56" s="72">
        <v>2</v>
      </c>
      <c r="I56" s="72">
        <v>17.5</v>
      </c>
      <c r="K56" s="52"/>
      <c r="L56" s="52"/>
      <c r="M56" s="53">
        <v>1</v>
      </c>
      <c r="N56" s="53"/>
    </row>
    <row r="57" spans="1:14" ht="15">
      <c r="A57" s="72">
        <v>13</v>
      </c>
      <c r="B57" s="72">
        <v>18</v>
      </c>
      <c r="C57" s="73"/>
      <c r="D57" s="73" t="s">
        <v>81</v>
      </c>
      <c r="E57" s="73" t="s">
        <v>10</v>
      </c>
      <c r="F57" s="74">
        <v>0</v>
      </c>
      <c r="G57" s="73"/>
      <c r="H57" s="72">
        <v>2</v>
      </c>
      <c r="I57" s="72">
        <v>15.5</v>
      </c>
      <c r="K57" s="52"/>
      <c r="L57" s="52"/>
      <c r="M57" s="53">
        <v>1</v>
      </c>
      <c r="N57" s="53"/>
    </row>
    <row r="58" spans="1:14" ht="15">
      <c r="A58" s="72">
        <v>14</v>
      </c>
      <c r="B58" s="72">
        <v>10</v>
      </c>
      <c r="C58" s="73"/>
      <c r="D58" s="73" t="s">
        <v>110</v>
      </c>
      <c r="E58" s="73" t="s">
        <v>10</v>
      </c>
      <c r="F58" s="74">
        <v>1083</v>
      </c>
      <c r="G58" s="73" t="s">
        <v>95</v>
      </c>
      <c r="H58" s="72">
        <v>2</v>
      </c>
      <c r="I58" s="72">
        <v>15.5</v>
      </c>
      <c r="K58" s="52"/>
      <c r="L58" s="52"/>
      <c r="M58" s="53">
        <v>1</v>
      </c>
      <c r="N58" s="53"/>
    </row>
    <row r="59" spans="1:14" ht="15">
      <c r="A59" s="72">
        <v>15</v>
      </c>
      <c r="B59" s="72">
        <v>15</v>
      </c>
      <c r="C59" s="73"/>
      <c r="D59" s="73" t="s">
        <v>111</v>
      </c>
      <c r="E59" s="73" t="s">
        <v>10</v>
      </c>
      <c r="F59" s="74">
        <v>1000</v>
      </c>
      <c r="G59" s="73" t="s">
        <v>95</v>
      </c>
      <c r="H59" s="72">
        <v>2</v>
      </c>
      <c r="I59" s="72">
        <v>15</v>
      </c>
      <c r="K59" s="52"/>
      <c r="L59" s="52"/>
      <c r="M59" s="53">
        <v>1</v>
      </c>
      <c r="N59" s="53"/>
    </row>
    <row r="60" spans="1:14" ht="15">
      <c r="A60" s="72">
        <v>16</v>
      </c>
      <c r="B60" s="72">
        <v>17</v>
      </c>
      <c r="C60" s="73"/>
      <c r="D60" s="73" t="s">
        <v>83</v>
      </c>
      <c r="E60" s="73" t="s">
        <v>10</v>
      </c>
      <c r="F60" s="74">
        <v>0</v>
      </c>
      <c r="G60" s="73"/>
      <c r="H60" s="72">
        <v>1.5</v>
      </c>
      <c r="I60" s="72">
        <v>15.5</v>
      </c>
      <c r="K60" s="52"/>
      <c r="L60" s="52"/>
      <c r="M60" s="53">
        <v>1</v>
      </c>
      <c r="N60" s="53"/>
    </row>
    <row r="61" spans="1:14" ht="15">
      <c r="A61" s="72">
        <v>17</v>
      </c>
      <c r="B61" s="72">
        <v>14</v>
      </c>
      <c r="C61" s="73"/>
      <c r="D61" s="73" t="s">
        <v>112</v>
      </c>
      <c r="E61" s="73" t="s">
        <v>10</v>
      </c>
      <c r="F61" s="74">
        <v>1000</v>
      </c>
      <c r="G61" s="73" t="s">
        <v>113</v>
      </c>
      <c r="H61" s="72">
        <v>1.5</v>
      </c>
      <c r="I61" s="72">
        <v>15</v>
      </c>
      <c r="K61" s="52"/>
      <c r="L61" s="52"/>
      <c r="M61" s="53">
        <v>1</v>
      </c>
      <c r="N61" s="53"/>
    </row>
    <row r="62" spans="1:14" ht="15">
      <c r="A62" s="72">
        <v>18</v>
      </c>
      <c r="B62" s="72">
        <v>12</v>
      </c>
      <c r="C62" s="73"/>
      <c r="D62" s="73" t="s">
        <v>114</v>
      </c>
      <c r="E62" s="73" t="s">
        <v>10</v>
      </c>
      <c r="F62" s="74">
        <v>1000</v>
      </c>
      <c r="G62" s="73" t="s">
        <v>95</v>
      </c>
      <c r="H62" s="72">
        <v>1</v>
      </c>
      <c r="I62" s="72">
        <v>15</v>
      </c>
      <c r="K62" s="52"/>
      <c r="L62" s="52"/>
      <c r="M62" s="53">
        <v>1</v>
      </c>
      <c r="N62" s="53"/>
    </row>
    <row r="63" ht="15">
      <c r="A63" s="71" t="s">
        <v>115</v>
      </c>
    </row>
    <row r="65" spans="1:14" ht="15">
      <c r="A65" s="65" t="s">
        <v>124</v>
      </c>
      <c r="K65" s="52" t="s">
        <v>50</v>
      </c>
      <c r="L65" s="52"/>
      <c r="M65" s="53"/>
      <c r="N65" s="53"/>
    </row>
    <row r="66" spans="1:14" ht="15">
      <c r="A66" s="56" t="s">
        <v>1</v>
      </c>
      <c r="B66" s="56" t="s">
        <v>2</v>
      </c>
      <c r="C66" s="66"/>
      <c r="D66" s="66" t="s">
        <v>3</v>
      </c>
      <c r="E66" s="66" t="s">
        <v>5</v>
      </c>
      <c r="F66" s="54" t="s">
        <v>4</v>
      </c>
      <c r="G66" s="66" t="s">
        <v>93</v>
      </c>
      <c r="H66" s="56" t="s">
        <v>87</v>
      </c>
      <c r="I66" s="56" t="s">
        <v>88</v>
      </c>
      <c r="K66" s="53" t="s">
        <v>51</v>
      </c>
      <c r="L66" s="53" t="s">
        <v>52</v>
      </c>
      <c r="M66" s="53" t="s">
        <v>53</v>
      </c>
      <c r="N66" s="53" t="s">
        <v>54</v>
      </c>
    </row>
    <row r="67" spans="1:14" ht="15">
      <c r="A67" s="72">
        <v>1</v>
      </c>
      <c r="B67" s="72">
        <v>3</v>
      </c>
      <c r="C67" s="73"/>
      <c r="D67" s="73" t="s">
        <v>116</v>
      </c>
      <c r="E67" s="73" t="s">
        <v>10</v>
      </c>
      <c r="F67" s="74">
        <v>2239</v>
      </c>
      <c r="G67" s="73" t="s">
        <v>95</v>
      </c>
      <c r="H67" s="72">
        <v>5</v>
      </c>
      <c r="I67" s="72">
        <v>12</v>
      </c>
      <c r="K67" s="53"/>
      <c r="L67" s="53"/>
      <c r="M67" s="53"/>
      <c r="N67" s="53">
        <v>10</v>
      </c>
    </row>
    <row r="68" spans="1:14" ht="15">
      <c r="A68" s="72">
        <v>2</v>
      </c>
      <c r="B68" s="72">
        <v>1</v>
      </c>
      <c r="C68" s="73"/>
      <c r="D68" s="73" t="s">
        <v>117</v>
      </c>
      <c r="E68" s="73" t="s">
        <v>10</v>
      </c>
      <c r="F68" s="74">
        <v>1928</v>
      </c>
      <c r="G68" s="73" t="s">
        <v>95</v>
      </c>
      <c r="H68" s="72">
        <v>5</v>
      </c>
      <c r="I68" s="72">
        <v>11</v>
      </c>
      <c r="K68" s="53"/>
      <c r="L68" s="53"/>
      <c r="M68" s="53"/>
      <c r="N68" s="53">
        <v>9</v>
      </c>
    </row>
    <row r="69" spans="1:14" ht="15">
      <c r="A69" s="72">
        <v>3</v>
      </c>
      <c r="B69" s="72">
        <v>7</v>
      </c>
      <c r="C69" s="73"/>
      <c r="D69" s="73" t="s">
        <v>118</v>
      </c>
      <c r="E69" s="73" t="s">
        <v>10</v>
      </c>
      <c r="F69" s="74">
        <v>1728</v>
      </c>
      <c r="G69" s="73" t="s">
        <v>95</v>
      </c>
      <c r="H69" s="72">
        <v>4</v>
      </c>
      <c r="I69" s="72">
        <v>8</v>
      </c>
      <c r="K69" s="53"/>
      <c r="L69" s="53"/>
      <c r="M69" s="53"/>
      <c r="N69" s="53">
        <v>8</v>
      </c>
    </row>
    <row r="70" spans="1:14" ht="15">
      <c r="A70" s="72">
        <v>4</v>
      </c>
      <c r="B70" s="72">
        <v>5</v>
      </c>
      <c r="C70" s="73"/>
      <c r="D70" s="73" t="s">
        <v>119</v>
      </c>
      <c r="E70" s="73" t="s">
        <v>10</v>
      </c>
      <c r="F70" s="74">
        <v>1678</v>
      </c>
      <c r="G70" s="73" t="s">
        <v>120</v>
      </c>
      <c r="H70" s="72">
        <v>4</v>
      </c>
      <c r="I70" s="72">
        <v>7</v>
      </c>
      <c r="K70" s="53"/>
      <c r="L70" s="53"/>
      <c r="M70" s="53"/>
      <c r="N70" s="53">
        <v>7</v>
      </c>
    </row>
    <row r="71" spans="1:14" ht="15">
      <c r="A71" s="72">
        <v>5</v>
      </c>
      <c r="B71" s="72">
        <v>6</v>
      </c>
      <c r="C71" s="73"/>
      <c r="D71" s="73" t="s">
        <v>121</v>
      </c>
      <c r="E71" s="73" t="s">
        <v>10</v>
      </c>
      <c r="F71" s="74">
        <v>1514</v>
      </c>
      <c r="G71" s="73" t="s">
        <v>95</v>
      </c>
      <c r="H71" s="72">
        <v>2</v>
      </c>
      <c r="I71" s="72">
        <v>1</v>
      </c>
      <c r="K71" s="53"/>
      <c r="L71" s="53"/>
      <c r="M71" s="53"/>
      <c r="N71" s="53">
        <v>6</v>
      </c>
    </row>
    <row r="72" spans="1:14" ht="15">
      <c r="A72" s="72">
        <v>6</v>
      </c>
      <c r="B72" s="72">
        <v>2</v>
      </c>
      <c r="C72" s="73"/>
      <c r="D72" s="73" t="s">
        <v>122</v>
      </c>
      <c r="E72" s="73" t="s">
        <v>10</v>
      </c>
      <c r="F72" s="74">
        <v>1304</v>
      </c>
      <c r="G72" s="73" t="s">
        <v>95</v>
      </c>
      <c r="H72" s="72">
        <v>1</v>
      </c>
      <c r="I72" s="72">
        <v>0</v>
      </c>
      <c r="K72" s="75"/>
      <c r="L72" s="75"/>
      <c r="M72" s="75"/>
      <c r="N72" s="53">
        <v>5</v>
      </c>
    </row>
    <row r="73" spans="1:14" ht="15">
      <c r="A73" s="72">
        <v>7</v>
      </c>
      <c r="B73" s="72">
        <v>4</v>
      </c>
      <c r="C73" s="73"/>
      <c r="D73" s="73" t="s">
        <v>123</v>
      </c>
      <c r="E73" s="73" t="s">
        <v>10</v>
      </c>
      <c r="F73" s="74">
        <v>1121</v>
      </c>
      <c r="G73" s="73" t="s">
        <v>95</v>
      </c>
      <c r="H73" s="72">
        <v>0</v>
      </c>
      <c r="I73" s="72">
        <v>0</v>
      </c>
      <c r="K73" s="52"/>
      <c r="L73" s="52"/>
      <c r="M73" s="53"/>
      <c r="N73" s="53">
        <v>4</v>
      </c>
    </row>
    <row r="74" ht="15">
      <c r="A74" s="71" t="s">
        <v>125</v>
      </c>
    </row>
    <row r="75" ht="15">
      <c r="A75" s="71"/>
    </row>
    <row r="76" spans="1:14" ht="15">
      <c r="A76" s="65" t="s">
        <v>139</v>
      </c>
      <c r="K76" s="52" t="s">
        <v>50</v>
      </c>
      <c r="L76" s="52"/>
      <c r="M76" s="53"/>
      <c r="N76" s="53"/>
    </row>
    <row r="77" spans="1:14" s="78" customFormat="1" ht="15">
      <c r="A77" s="56" t="s">
        <v>1</v>
      </c>
      <c r="B77" s="56" t="s">
        <v>2</v>
      </c>
      <c r="C77" s="66"/>
      <c r="D77" s="66" t="s">
        <v>3</v>
      </c>
      <c r="E77" s="66" t="s">
        <v>5</v>
      </c>
      <c r="F77" s="54" t="s">
        <v>4</v>
      </c>
      <c r="G77" s="56" t="s">
        <v>87</v>
      </c>
      <c r="H77" s="56" t="s">
        <v>88</v>
      </c>
      <c r="I77" s="76"/>
      <c r="J77" s="76"/>
      <c r="K77" s="77" t="s">
        <v>51</v>
      </c>
      <c r="L77" s="77" t="s">
        <v>52</v>
      </c>
      <c r="M77" s="77" t="s">
        <v>53</v>
      </c>
      <c r="N77" s="77" t="s">
        <v>54</v>
      </c>
    </row>
    <row r="78" spans="1:14" ht="15">
      <c r="A78" s="67">
        <v>1</v>
      </c>
      <c r="B78" s="67">
        <v>6</v>
      </c>
      <c r="C78" s="68"/>
      <c r="D78" s="68" t="s">
        <v>84</v>
      </c>
      <c r="E78" s="68" t="s">
        <v>10</v>
      </c>
      <c r="F78" s="69">
        <v>0</v>
      </c>
      <c r="G78" s="67">
        <v>5</v>
      </c>
      <c r="H78" s="67">
        <v>10</v>
      </c>
      <c r="K78" s="53">
        <v>10</v>
      </c>
      <c r="L78" s="53"/>
      <c r="M78" s="53"/>
      <c r="N78" s="53"/>
    </row>
    <row r="79" spans="1:14" ht="15">
      <c r="A79" s="67">
        <v>2</v>
      </c>
      <c r="B79" s="67">
        <v>2</v>
      </c>
      <c r="C79" s="68"/>
      <c r="D79" s="68" t="s">
        <v>83</v>
      </c>
      <c r="E79" s="68" t="s">
        <v>10</v>
      </c>
      <c r="F79" s="69">
        <v>0</v>
      </c>
      <c r="G79" s="67">
        <v>3</v>
      </c>
      <c r="H79" s="67">
        <v>5</v>
      </c>
      <c r="K79" s="53">
        <v>9</v>
      </c>
      <c r="L79" s="53"/>
      <c r="M79" s="53"/>
      <c r="N79" s="53"/>
    </row>
    <row r="80" spans="1:14" ht="15">
      <c r="A80" s="67">
        <v>3</v>
      </c>
      <c r="B80" s="67">
        <v>5</v>
      </c>
      <c r="C80" s="68"/>
      <c r="D80" s="68" t="s">
        <v>86</v>
      </c>
      <c r="E80" s="68" t="s">
        <v>10</v>
      </c>
      <c r="F80" s="69">
        <v>0</v>
      </c>
      <c r="G80" s="67">
        <v>3</v>
      </c>
      <c r="H80" s="67">
        <v>4</v>
      </c>
      <c r="K80" s="53">
        <v>8</v>
      </c>
      <c r="L80" s="53"/>
      <c r="M80" s="53"/>
      <c r="N80" s="53"/>
    </row>
    <row r="81" spans="1:14" ht="15">
      <c r="A81" s="67">
        <v>4</v>
      </c>
      <c r="B81" s="67">
        <v>4</v>
      </c>
      <c r="C81" s="68"/>
      <c r="D81" s="68" t="s">
        <v>140</v>
      </c>
      <c r="E81" s="68" t="s">
        <v>10</v>
      </c>
      <c r="F81" s="69">
        <v>0</v>
      </c>
      <c r="G81" s="67">
        <v>2</v>
      </c>
      <c r="H81" s="67">
        <v>3</v>
      </c>
      <c r="K81" s="53">
        <v>7</v>
      </c>
      <c r="L81" s="53"/>
      <c r="M81" s="53"/>
      <c r="N81" s="53"/>
    </row>
    <row r="82" spans="1:14" ht="15">
      <c r="A82" s="67">
        <v>5</v>
      </c>
      <c r="B82" s="67">
        <v>3</v>
      </c>
      <c r="C82" s="68"/>
      <c r="D82" s="68" t="s">
        <v>80</v>
      </c>
      <c r="E82" s="68" t="s">
        <v>10</v>
      </c>
      <c r="F82" s="69">
        <v>0</v>
      </c>
      <c r="G82" s="67">
        <v>2</v>
      </c>
      <c r="H82" s="67">
        <v>2</v>
      </c>
      <c r="K82" s="53">
        <v>6</v>
      </c>
      <c r="L82" s="53"/>
      <c r="M82" s="53"/>
      <c r="N82" s="53"/>
    </row>
    <row r="83" spans="1:14" ht="15">
      <c r="A83" s="67">
        <v>6</v>
      </c>
      <c r="B83" s="67">
        <v>1</v>
      </c>
      <c r="C83" s="68"/>
      <c r="D83" s="68" t="s">
        <v>141</v>
      </c>
      <c r="E83" s="68" t="s">
        <v>10</v>
      </c>
      <c r="F83" s="69">
        <v>0</v>
      </c>
      <c r="G83" s="67">
        <v>0</v>
      </c>
      <c r="H83" s="67">
        <v>0</v>
      </c>
      <c r="K83" s="53">
        <v>5</v>
      </c>
      <c r="L83" s="53"/>
      <c r="M83" s="53"/>
      <c r="N83" s="53"/>
    </row>
    <row r="84" ht="15">
      <c r="A84" s="71" t="s">
        <v>142</v>
      </c>
    </row>
    <row r="85" spans="1:14" ht="15">
      <c r="A85" s="65" t="s">
        <v>131</v>
      </c>
      <c r="K85" s="52" t="s">
        <v>50</v>
      </c>
      <c r="L85" s="52"/>
      <c r="M85" s="53"/>
      <c r="N85" s="53"/>
    </row>
    <row r="86" spans="1:14" s="78" customFormat="1" ht="15">
      <c r="A86" s="56" t="s">
        <v>1</v>
      </c>
      <c r="B86" s="56" t="s">
        <v>2</v>
      </c>
      <c r="C86" s="66"/>
      <c r="D86" s="66" t="s">
        <v>3</v>
      </c>
      <c r="E86" s="66" t="s">
        <v>5</v>
      </c>
      <c r="F86" s="54" t="s">
        <v>4</v>
      </c>
      <c r="G86" s="66" t="s">
        <v>93</v>
      </c>
      <c r="H86" s="56" t="s">
        <v>87</v>
      </c>
      <c r="I86" s="56" t="s">
        <v>88</v>
      </c>
      <c r="J86" s="56" t="s">
        <v>132</v>
      </c>
      <c r="K86" s="77" t="s">
        <v>51</v>
      </c>
      <c r="L86" s="77" t="s">
        <v>52</v>
      </c>
      <c r="M86" s="77" t="s">
        <v>53</v>
      </c>
      <c r="N86" s="77" t="s">
        <v>54</v>
      </c>
    </row>
    <row r="87" spans="1:14" ht="15">
      <c r="A87" s="67">
        <v>1</v>
      </c>
      <c r="B87" s="67">
        <v>1</v>
      </c>
      <c r="C87" s="68"/>
      <c r="D87" s="68" t="s">
        <v>94</v>
      </c>
      <c r="E87" s="68" t="s">
        <v>10</v>
      </c>
      <c r="F87" s="69">
        <v>1540</v>
      </c>
      <c r="G87" s="68" t="s">
        <v>95</v>
      </c>
      <c r="H87" s="67">
        <v>5</v>
      </c>
      <c r="I87" s="67">
        <v>22.5</v>
      </c>
      <c r="J87" s="67">
        <v>18.5</v>
      </c>
      <c r="K87" s="53"/>
      <c r="L87" s="53"/>
      <c r="M87" s="53">
        <v>10</v>
      </c>
      <c r="N87" s="53"/>
    </row>
    <row r="88" spans="1:14" ht="15">
      <c r="A88" s="67">
        <v>2</v>
      </c>
      <c r="B88" s="67">
        <v>3</v>
      </c>
      <c r="C88" s="68"/>
      <c r="D88" s="68" t="s">
        <v>102</v>
      </c>
      <c r="E88" s="68" t="s">
        <v>10</v>
      </c>
      <c r="F88" s="69">
        <v>1394</v>
      </c>
      <c r="G88" s="68" t="s">
        <v>95</v>
      </c>
      <c r="H88" s="67">
        <v>4.5</v>
      </c>
      <c r="I88" s="67">
        <v>21</v>
      </c>
      <c r="J88" s="67">
        <v>14.25</v>
      </c>
      <c r="K88" s="53"/>
      <c r="L88" s="53"/>
      <c r="M88" s="53">
        <v>9</v>
      </c>
      <c r="N88" s="53"/>
    </row>
    <row r="89" spans="1:14" ht="15">
      <c r="A89" s="67">
        <v>3</v>
      </c>
      <c r="B89" s="67">
        <v>4</v>
      </c>
      <c r="C89" s="68"/>
      <c r="D89" s="68" t="s">
        <v>96</v>
      </c>
      <c r="E89" s="68" t="s">
        <v>10</v>
      </c>
      <c r="F89" s="69">
        <v>1373</v>
      </c>
      <c r="G89" s="68" t="s">
        <v>15</v>
      </c>
      <c r="H89" s="67">
        <v>4</v>
      </c>
      <c r="I89" s="67">
        <v>21</v>
      </c>
      <c r="J89" s="67">
        <v>13.75</v>
      </c>
      <c r="K89" s="53"/>
      <c r="L89" s="53"/>
      <c r="M89" s="53">
        <v>8</v>
      </c>
      <c r="N89" s="53"/>
    </row>
    <row r="90" spans="1:14" ht="15">
      <c r="A90" s="67">
        <v>4</v>
      </c>
      <c r="B90" s="67">
        <v>7</v>
      </c>
      <c r="C90" s="68"/>
      <c r="D90" s="68" t="s">
        <v>104</v>
      </c>
      <c r="E90" s="68" t="s">
        <v>10</v>
      </c>
      <c r="F90" s="69">
        <v>1331</v>
      </c>
      <c r="G90" s="68" t="s">
        <v>15</v>
      </c>
      <c r="H90" s="67">
        <v>4</v>
      </c>
      <c r="I90" s="67">
        <v>19</v>
      </c>
      <c r="J90" s="67">
        <v>9.5</v>
      </c>
      <c r="K90" s="53"/>
      <c r="L90" s="53"/>
      <c r="M90" s="53">
        <v>7</v>
      </c>
      <c r="N90" s="53"/>
    </row>
    <row r="91" spans="1:14" ht="15">
      <c r="A91" s="67">
        <v>5</v>
      </c>
      <c r="B91" s="67">
        <v>12</v>
      </c>
      <c r="C91" s="68"/>
      <c r="D91" s="68" t="s">
        <v>133</v>
      </c>
      <c r="E91" s="68" t="s">
        <v>10</v>
      </c>
      <c r="F91" s="69">
        <v>1075</v>
      </c>
      <c r="G91" s="68" t="s">
        <v>95</v>
      </c>
      <c r="H91" s="67">
        <v>4</v>
      </c>
      <c r="I91" s="67">
        <v>16.5</v>
      </c>
      <c r="J91" s="67">
        <v>10.5</v>
      </c>
      <c r="K91" s="53"/>
      <c r="L91" s="53"/>
      <c r="M91" s="53">
        <v>6</v>
      </c>
      <c r="N91" s="53"/>
    </row>
    <row r="92" spans="1:14" ht="15">
      <c r="A92" s="67">
        <v>6</v>
      </c>
      <c r="B92" s="67">
        <v>2</v>
      </c>
      <c r="C92" s="68"/>
      <c r="D92" s="68" t="s">
        <v>121</v>
      </c>
      <c r="E92" s="68" t="s">
        <v>10</v>
      </c>
      <c r="F92" s="69">
        <v>1519</v>
      </c>
      <c r="G92" s="68" t="s">
        <v>95</v>
      </c>
      <c r="H92" s="67">
        <v>3.5</v>
      </c>
      <c r="I92" s="67">
        <v>19.5</v>
      </c>
      <c r="J92" s="67">
        <v>9.75</v>
      </c>
      <c r="K92" s="75"/>
      <c r="L92" s="75"/>
      <c r="M92" s="53"/>
      <c r="N92" s="53">
        <v>10</v>
      </c>
    </row>
    <row r="93" spans="1:14" ht="15">
      <c r="A93" s="67">
        <v>7</v>
      </c>
      <c r="B93" s="67">
        <v>9</v>
      </c>
      <c r="C93" s="68"/>
      <c r="D93" s="68" t="s">
        <v>103</v>
      </c>
      <c r="E93" s="68" t="s">
        <v>10</v>
      </c>
      <c r="F93" s="69">
        <v>1290</v>
      </c>
      <c r="G93" s="68" t="s">
        <v>95</v>
      </c>
      <c r="H93" s="67">
        <v>3.5</v>
      </c>
      <c r="I93" s="67">
        <v>18.5</v>
      </c>
      <c r="J93" s="67">
        <v>9.25</v>
      </c>
      <c r="K93" s="52"/>
      <c r="L93" s="52"/>
      <c r="M93" s="53">
        <v>5</v>
      </c>
      <c r="N93" s="53"/>
    </row>
    <row r="94" spans="1:14" ht="15">
      <c r="A94" s="67">
        <v>8</v>
      </c>
      <c r="B94" s="67">
        <v>6</v>
      </c>
      <c r="C94" s="68"/>
      <c r="D94" s="68" t="s">
        <v>134</v>
      </c>
      <c r="E94" s="68" t="s">
        <v>10</v>
      </c>
      <c r="F94" s="69">
        <v>1354</v>
      </c>
      <c r="G94" s="68" t="s">
        <v>15</v>
      </c>
      <c r="H94" s="67">
        <v>3.5</v>
      </c>
      <c r="I94" s="67">
        <v>17.5</v>
      </c>
      <c r="J94" s="70">
        <v>6.25</v>
      </c>
      <c r="K94" s="52"/>
      <c r="L94" s="52"/>
      <c r="M94" s="53">
        <v>4</v>
      </c>
      <c r="N94" s="53"/>
    </row>
    <row r="95" spans="1:14" ht="15">
      <c r="A95" s="67">
        <v>9</v>
      </c>
      <c r="B95" s="67">
        <v>8</v>
      </c>
      <c r="C95" s="68"/>
      <c r="D95" s="68" t="s">
        <v>135</v>
      </c>
      <c r="E95" s="68" t="s">
        <v>10</v>
      </c>
      <c r="F95" s="69">
        <v>1307</v>
      </c>
      <c r="G95" s="68" t="s">
        <v>95</v>
      </c>
      <c r="H95" s="67">
        <v>3</v>
      </c>
      <c r="I95" s="67">
        <v>16.5</v>
      </c>
      <c r="J95" s="70">
        <v>4.75</v>
      </c>
      <c r="K95" s="52"/>
      <c r="L95" s="52"/>
      <c r="M95" s="53">
        <v>3</v>
      </c>
      <c r="N95" s="53"/>
    </row>
    <row r="96" spans="1:14" ht="15">
      <c r="A96" s="67">
        <v>10</v>
      </c>
      <c r="B96" s="67">
        <v>15</v>
      </c>
      <c r="C96" s="68"/>
      <c r="D96" s="68" t="s">
        <v>111</v>
      </c>
      <c r="E96" s="68" t="s">
        <v>10</v>
      </c>
      <c r="F96" s="69">
        <v>1000</v>
      </c>
      <c r="G96" s="68" t="s">
        <v>95</v>
      </c>
      <c r="H96" s="67">
        <v>3</v>
      </c>
      <c r="I96" s="67">
        <v>15</v>
      </c>
      <c r="J96" s="70">
        <v>4.5</v>
      </c>
      <c r="K96" s="52"/>
      <c r="L96" s="52"/>
      <c r="M96" s="53">
        <v>2</v>
      </c>
      <c r="N96" s="53"/>
    </row>
    <row r="97" spans="1:14" ht="15">
      <c r="A97" s="67">
        <v>11</v>
      </c>
      <c r="B97" s="67">
        <v>5</v>
      </c>
      <c r="C97" s="68"/>
      <c r="D97" s="68" t="s">
        <v>98</v>
      </c>
      <c r="E97" s="68" t="s">
        <v>10</v>
      </c>
      <c r="F97" s="69">
        <v>1364</v>
      </c>
      <c r="G97" s="68" t="s">
        <v>99</v>
      </c>
      <c r="H97" s="67">
        <v>2.5</v>
      </c>
      <c r="I97" s="67">
        <v>22.5</v>
      </c>
      <c r="J97" s="70">
        <v>9.5</v>
      </c>
      <c r="K97" s="52"/>
      <c r="L97" s="52"/>
      <c r="M97" s="53">
        <v>1</v>
      </c>
      <c r="N97" s="53"/>
    </row>
    <row r="98" spans="1:14" ht="15">
      <c r="A98" s="67">
        <v>12</v>
      </c>
      <c r="B98" s="67">
        <v>11</v>
      </c>
      <c r="C98" s="68"/>
      <c r="D98" s="68" t="s">
        <v>97</v>
      </c>
      <c r="E98" s="68" t="s">
        <v>10</v>
      </c>
      <c r="F98" s="69">
        <v>1238</v>
      </c>
      <c r="G98" s="68" t="s">
        <v>95</v>
      </c>
      <c r="H98" s="67">
        <v>2.5</v>
      </c>
      <c r="I98" s="67">
        <v>16.5</v>
      </c>
      <c r="J98" s="70">
        <v>3.5</v>
      </c>
      <c r="K98" s="52"/>
      <c r="L98" s="52"/>
      <c r="M98" s="53">
        <v>1</v>
      </c>
      <c r="N98" s="53"/>
    </row>
    <row r="99" spans="1:14" ht="15">
      <c r="A99" s="67">
        <v>13</v>
      </c>
      <c r="B99" s="67">
        <v>10</v>
      </c>
      <c r="C99" s="68"/>
      <c r="D99" s="68" t="s">
        <v>136</v>
      </c>
      <c r="E99" s="68" t="s">
        <v>10</v>
      </c>
      <c r="F99" s="69">
        <v>1250</v>
      </c>
      <c r="G99" s="68" t="s">
        <v>95</v>
      </c>
      <c r="H99" s="67">
        <v>2</v>
      </c>
      <c r="I99" s="67">
        <v>18.5</v>
      </c>
      <c r="J99" s="70">
        <v>2.5</v>
      </c>
      <c r="K99" s="52"/>
      <c r="L99" s="52"/>
      <c r="M99" s="53">
        <v>1</v>
      </c>
      <c r="N99" s="53"/>
    </row>
    <row r="100" spans="1:14" ht="15">
      <c r="A100" s="67">
        <v>14</v>
      </c>
      <c r="B100" s="67">
        <v>14</v>
      </c>
      <c r="C100" s="68"/>
      <c r="D100" s="68" t="s">
        <v>112</v>
      </c>
      <c r="E100" s="68" t="s">
        <v>10</v>
      </c>
      <c r="F100" s="69">
        <v>1000</v>
      </c>
      <c r="G100" s="68" t="s">
        <v>113</v>
      </c>
      <c r="H100" s="67">
        <v>2</v>
      </c>
      <c r="I100" s="67">
        <v>18</v>
      </c>
      <c r="J100" s="70">
        <v>4</v>
      </c>
      <c r="K100" s="52"/>
      <c r="L100" s="52"/>
      <c r="M100" s="53"/>
      <c r="N100" s="53">
        <v>9</v>
      </c>
    </row>
    <row r="101" spans="1:14" ht="15">
      <c r="A101" s="67">
        <v>15</v>
      </c>
      <c r="B101" s="67">
        <v>16</v>
      </c>
      <c r="C101" s="68"/>
      <c r="D101" s="68" t="s">
        <v>83</v>
      </c>
      <c r="E101" s="68" t="s">
        <v>10</v>
      </c>
      <c r="F101" s="69">
        <v>0</v>
      </c>
      <c r="G101" s="68"/>
      <c r="H101" s="67">
        <v>1</v>
      </c>
      <c r="I101" s="67">
        <v>13</v>
      </c>
      <c r="J101" s="70">
        <v>0</v>
      </c>
      <c r="K101" s="52"/>
      <c r="L101" s="52"/>
      <c r="M101" s="53">
        <v>1</v>
      </c>
      <c r="N101" s="53"/>
    </row>
    <row r="102" spans="1:14" ht="15">
      <c r="A102" s="67">
        <v>16</v>
      </c>
      <c r="B102" s="67">
        <v>13</v>
      </c>
      <c r="C102" s="68"/>
      <c r="D102" s="68" t="s">
        <v>137</v>
      </c>
      <c r="E102" s="68" t="s">
        <v>10</v>
      </c>
      <c r="F102" s="69">
        <v>1000</v>
      </c>
      <c r="G102" s="68" t="s">
        <v>138</v>
      </c>
      <c r="H102" s="67">
        <v>0</v>
      </c>
      <c r="I102" s="67">
        <v>15.5</v>
      </c>
      <c r="J102" s="70">
        <v>0</v>
      </c>
      <c r="K102" s="52"/>
      <c r="L102" s="52"/>
      <c r="M102" s="53">
        <v>1</v>
      </c>
      <c r="N102" s="53"/>
    </row>
    <row r="104" spans="1:8" ht="18">
      <c r="A104" s="79" t="s">
        <v>146</v>
      </c>
      <c r="B104" s="80"/>
      <c r="C104" s="80"/>
      <c r="D104" s="80"/>
      <c r="E104" s="80"/>
      <c r="F104" s="80"/>
      <c r="G104" s="80"/>
      <c r="H104" s="80"/>
    </row>
    <row r="105" spans="1:14" ht="15">
      <c r="A105" s="81" t="s">
        <v>147</v>
      </c>
      <c r="B105" s="80"/>
      <c r="C105" s="80"/>
      <c r="D105" s="80"/>
      <c r="E105" s="80"/>
      <c r="F105" s="80"/>
      <c r="G105" s="80"/>
      <c r="H105" s="80"/>
      <c r="K105" s="52" t="s">
        <v>50</v>
      </c>
      <c r="L105" s="52"/>
      <c r="M105" s="53"/>
      <c r="N105" s="53"/>
    </row>
    <row r="106" spans="1:15" ht="15">
      <c r="A106" s="82" t="s">
        <v>1</v>
      </c>
      <c r="B106" s="82" t="s">
        <v>2</v>
      </c>
      <c r="C106" s="82"/>
      <c r="D106" s="83" t="s">
        <v>3</v>
      </c>
      <c r="E106" s="82" t="s">
        <v>4</v>
      </c>
      <c r="F106" s="84" t="s">
        <v>5</v>
      </c>
      <c r="G106" s="83" t="s">
        <v>6</v>
      </c>
      <c r="H106" s="84" t="s">
        <v>7</v>
      </c>
      <c r="I106" s="84" t="s">
        <v>8</v>
      </c>
      <c r="K106" s="77" t="s">
        <v>51</v>
      </c>
      <c r="L106" s="77" t="s">
        <v>52</v>
      </c>
      <c r="M106" s="77" t="s">
        <v>53</v>
      </c>
      <c r="N106" s="77" t="s">
        <v>54</v>
      </c>
      <c r="O106" s="50"/>
    </row>
    <row r="107" spans="1:15" ht="15">
      <c r="A107" s="85">
        <v>1</v>
      </c>
      <c r="B107" s="85">
        <v>2</v>
      </c>
      <c r="C107" s="85"/>
      <c r="D107" s="86" t="s">
        <v>9</v>
      </c>
      <c r="E107" s="85">
        <v>1405</v>
      </c>
      <c r="F107" s="87" t="s">
        <v>10</v>
      </c>
      <c r="G107" s="86" t="s">
        <v>95</v>
      </c>
      <c r="H107" s="87" t="s">
        <v>64</v>
      </c>
      <c r="I107" s="87" t="s">
        <v>148</v>
      </c>
      <c r="K107" s="52"/>
      <c r="L107" s="52"/>
      <c r="M107" s="52"/>
      <c r="N107" s="53">
        <v>10</v>
      </c>
      <c r="O107" s="50"/>
    </row>
    <row r="108" spans="1:15" ht="15">
      <c r="A108" s="85">
        <v>2</v>
      </c>
      <c r="B108" s="85">
        <v>1</v>
      </c>
      <c r="C108" s="85"/>
      <c r="D108" s="86" t="s">
        <v>149</v>
      </c>
      <c r="E108" s="85">
        <v>1435</v>
      </c>
      <c r="F108" s="87" t="s">
        <v>10</v>
      </c>
      <c r="G108" s="86" t="s">
        <v>95</v>
      </c>
      <c r="H108" s="87" t="s">
        <v>16</v>
      </c>
      <c r="I108" s="87" t="s">
        <v>150</v>
      </c>
      <c r="K108" s="52"/>
      <c r="L108" s="52"/>
      <c r="M108" s="52">
        <v>10</v>
      </c>
      <c r="N108" s="53"/>
      <c r="O108" s="50"/>
    </row>
    <row r="109" spans="1:15" ht="15">
      <c r="A109" s="85">
        <v>3</v>
      </c>
      <c r="B109" s="85">
        <v>4</v>
      </c>
      <c r="C109" s="85"/>
      <c r="D109" s="86" t="s">
        <v>63</v>
      </c>
      <c r="E109" s="85">
        <v>1378</v>
      </c>
      <c r="F109" s="87" t="s">
        <v>10</v>
      </c>
      <c r="G109" s="86" t="s">
        <v>95</v>
      </c>
      <c r="H109" s="87" t="s">
        <v>16</v>
      </c>
      <c r="I109" s="87" t="s">
        <v>148</v>
      </c>
      <c r="K109" s="52"/>
      <c r="L109" s="52"/>
      <c r="M109" s="52">
        <v>9</v>
      </c>
      <c r="N109" s="53"/>
      <c r="O109" s="50"/>
    </row>
    <row r="110" spans="1:15" ht="15">
      <c r="A110" s="85">
        <v>4</v>
      </c>
      <c r="B110" s="85">
        <v>3</v>
      </c>
      <c r="C110" s="85"/>
      <c r="D110" s="86" t="s">
        <v>38</v>
      </c>
      <c r="E110" s="85">
        <v>1399</v>
      </c>
      <c r="F110" s="87" t="s">
        <v>10</v>
      </c>
      <c r="G110" s="86" t="s">
        <v>15</v>
      </c>
      <c r="H110" s="87" t="s">
        <v>20</v>
      </c>
      <c r="I110" s="87" t="s">
        <v>148</v>
      </c>
      <c r="K110" s="52"/>
      <c r="L110" s="52"/>
      <c r="M110" s="52">
        <v>8</v>
      </c>
      <c r="N110" s="53"/>
      <c r="O110" s="50"/>
    </row>
    <row r="111" spans="1:15" ht="15">
      <c r="A111" s="85">
        <v>5</v>
      </c>
      <c r="B111" s="85">
        <v>8</v>
      </c>
      <c r="C111" s="85"/>
      <c r="D111" s="86" t="s">
        <v>151</v>
      </c>
      <c r="E111" s="85">
        <v>1000</v>
      </c>
      <c r="F111" s="87" t="s">
        <v>10</v>
      </c>
      <c r="G111" s="86" t="s">
        <v>95</v>
      </c>
      <c r="H111" s="87" t="s">
        <v>32</v>
      </c>
      <c r="I111" s="87" t="s">
        <v>152</v>
      </c>
      <c r="K111" s="52"/>
      <c r="L111" s="52"/>
      <c r="M111" s="52"/>
      <c r="N111" s="53">
        <v>9</v>
      </c>
      <c r="O111" s="50"/>
    </row>
    <row r="112" spans="1:15" ht="15">
      <c r="A112" s="85">
        <v>6</v>
      </c>
      <c r="B112" s="85">
        <v>6</v>
      </c>
      <c r="C112" s="85"/>
      <c r="D112" s="86" t="s">
        <v>153</v>
      </c>
      <c r="E112" s="85">
        <v>1144</v>
      </c>
      <c r="F112" s="87" t="s">
        <v>10</v>
      </c>
      <c r="G112" s="86" t="s">
        <v>95</v>
      </c>
      <c r="H112" s="87" t="s">
        <v>43</v>
      </c>
      <c r="I112" s="87" t="s">
        <v>21</v>
      </c>
      <c r="K112" s="52"/>
      <c r="L112" s="52"/>
      <c r="M112" s="52"/>
      <c r="N112" s="53">
        <v>8</v>
      </c>
      <c r="O112" s="50"/>
    </row>
    <row r="113" spans="1:15" ht="15">
      <c r="A113" s="85">
        <v>7</v>
      </c>
      <c r="B113" s="85">
        <v>7</v>
      </c>
      <c r="C113" s="85"/>
      <c r="D113" s="86" t="s">
        <v>154</v>
      </c>
      <c r="E113" s="85">
        <v>1065</v>
      </c>
      <c r="F113" s="87" t="s">
        <v>10</v>
      </c>
      <c r="G113" s="86" t="s">
        <v>95</v>
      </c>
      <c r="H113" s="87" t="s">
        <v>43</v>
      </c>
      <c r="I113" s="87" t="s">
        <v>40</v>
      </c>
      <c r="K113" s="52"/>
      <c r="L113" s="52"/>
      <c r="M113" s="52"/>
      <c r="N113" s="53">
        <v>7</v>
      </c>
      <c r="O113" s="50"/>
    </row>
    <row r="114" spans="1:15" ht="15">
      <c r="A114" s="85">
        <v>8</v>
      </c>
      <c r="B114" s="85">
        <v>5</v>
      </c>
      <c r="C114" s="85"/>
      <c r="D114" s="86" t="s">
        <v>41</v>
      </c>
      <c r="E114" s="85">
        <v>1171</v>
      </c>
      <c r="F114" s="87" t="s">
        <v>10</v>
      </c>
      <c r="G114" s="86" t="s">
        <v>107</v>
      </c>
      <c r="H114" s="87" t="s">
        <v>43</v>
      </c>
      <c r="I114" s="87" t="s">
        <v>155</v>
      </c>
      <c r="K114" s="52"/>
      <c r="L114" s="52"/>
      <c r="M114" s="52">
        <v>7</v>
      </c>
      <c r="N114" s="53"/>
      <c r="O114" s="50"/>
    </row>
    <row r="115" spans="1:15" ht="15">
      <c r="A115" s="85">
        <v>9</v>
      </c>
      <c r="B115" s="85">
        <v>10</v>
      </c>
      <c r="C115" s="85"/>
      <c r="D115" s="86" t="s">
        <v>156</v>
      </c>
      <c r="E115" s="85">
        <v>0</v>
      </c>
      <c r="F115" s="87" t="s">
        <v>10</v>
      </c>
      <c r="G115" s="86"/>
      <c r="H115" s="87" t="s">
        <v>48</v>
      </c>
      <c r="I115" s="87" t="s">
        <v>157</v>
      </c>
      <c r="K115" s="52">
        <v>10</v>
      </c>
      <c r="L115" s="52"/>
      <c r="M115" s="52"/>
      <c r="N115" s="53"/>
      <c r="O115" s="50"/>
    </row>
    <row r="116" spans="1:15" ht="15">
      <c r="A116" s="85">
        <v>10</v>
      </c>
      <c r="B116" s="85">
        <v>9</v>
      </c>
      <c r="C116" s="85"/>
      <c r="D116" s="86" t="s">
        <v>45</v>
      </c>
      <c r="E116" s="85">
        <v>1000</v>
      </c>
      <c r="F116" s="87" t="s">
        <v>10</v>
      </c>
      <c r="G116" s="86" t="s">
        <v>95</v>
      </c>
      <c r="H116" s="87" t="s">
        <v>48</v>
      </c>
      <c r="I116" s="87" t="s">
        <v>30</v>
      </c>
      <c r="K116" s="52"/>
      <c r="L116" s="52"/>
      <c r="M116" s="52">
        <v>6</v>
      </c>
      <c r="N116" s="53"/>
      <c r="O116" s="50"/>
    </row>
    <row r="117" spans="1:15" ht="15">
      <c r="A117" s="88"/>
      <c r="B117" s="88"/>
      <c r="C117" s="88"/>
      <c r="D117" s="89"/>
      <c r="E117" s="88"/>
      <c r="F117" s="90"/>
      <c r="G117" s="89"/>
      <c r="H117" s="90"/>
      <c r="I117" s="90"/>
      <c r="K117" s="91"/>
      <c r="L117" s="91"/>
      <c r="M117" s="91"/>
      <c r="N117" s="92"/>
      <c r="O117" s="50"/>
    </row>
    <row r="118" ht="18">
      <c r="A118" s="93" t="s">
        <v>159</v>
      </c>
    </row>
    <row r="119" spans="1:14" ht="15">
      <c r="A119" s="94" t="s">
        <v>160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95" t="s">
        <v>50</v>
      </c>
      <c r="L119" s="95"/>
      <c r="M119" s="96"/>
      <c r="N119" s="96"/>
    </row>
    <row r="120" spans="1:14" ht="15">
      <c r="A120" s="97" t="s">
        <v>1</v>
      </c>
      <c r="B120" s="97" t="s">
        <v>2</v>
      </c>
      <c r="C120" s="98"/>
      <c r="D120" s="98" t="s">
        <v>3</v>
      </c>
      <c r="E120" s="98" t="s">
        <v>5</v>
      </c>
      <c r="F120" s="99" t="s">
        <v>4</v>
      </c>
      <c r="G120" s="98" t="s">
        <v>93</v>
      </c>
      <c r="H120" s="97" t="s">
        <v>87</v>
      </c>
      <c r="I120" s="97" t="s">
        <v>88</v>
      </c>
      <c r="J120" s="51"/>
      <c r="K120" s="100" t="s">
        <v>51</v>
      </c>
      <c r="L120" s="100" t="s">
        <v>52</v>
      </c>
      <c r="M120" s="100" t="s">
        <v>53</v>
      </c>
      <c r="N120" s="100" t="s">
        <v>54</v>
      </c>
    </row>
    <row r="121" spans="1:14" ht="15">
      <c r="A121" s="101">
        <v>1</v>
      </c>
      <c r="B121" s="101">
        <v>3</v>
      </c>
      <c r="C121" s="102"/>
      <c r="D121" s="102" t="s">
        <v>121</v>
      </c>
      <c r="E121" s="102" t="s">
        <v>10</v>
      </c>
      <c r="F121" s="103">
        <v>1405</v>
      </c>
      <c r="G121" s="102" t="s">
        <v>95</v>
      </c>
      <c r="H121" s="101">
        <v>6</v>
      </c>
      <c r="I121" s="101">
        <v>19</v>
      </c>
      <c r="J121" s="51"/>
      <c r="K121" s="95"/>
      <c r="L121" s="95"/>
      <c r="M121" s="95"/>
      <c r="N121" s="96">
        <v>10</v>
      </c>
    </row>
    <row r="122" spans="1:14" ht="15">
      <c r="A122" s="101">
        <v>2</v>
      </c>
      <c r="B122" s="101">
        <v>2</v>
      </c>
      <c r="C122" s="102"/>
      <c r="D122" s="102" t="s">
        <v>94</v>
      </c>
      <c r="E122" s="102" t="s">
        <v>10</v>
      </c>
      <c r="F122" s="103">
        <v>1435</v>
      </c>
      <c r="G122" s="102" t="s">
        <v>95</v>
      </c>
      <c r="H122" s="101">
        <v>4.5</v>
      </c>
      <c r="I122" s="101">
        <v>19</v>
      </c>
      <c r="J122" s="51"/>
      <c r="K122" s="95"/>
      <c r="L122" s="95"/>
      <c r="M122" s="95">
        <v>10</v>
      </c>
      <c r="N122" s="96"/>
    </row>
    <row r="123" spans="1:14" ht="15">
      <c r="A123" s="101">
        <v>3</v>
      </c>
      <c r="B123" s="101">
        <v>4</v>
      </c>
      <c r="C123" s="102"/>
      <c r="D123" s="102" t="s">
        <v>96</v>
      </c>
      <c r="E123" s="102" t="s">
        <v>10</v>
      </c>
      <c r="F123" s="103">
        <v>1399</v>
      </c>
      <c r="G123" s="102" t="s">
        <v>15</v>
      </c>
      <c r="H123" s="101">
        <v>4</v>
      </c>
      <c r="I123" s="101">
        <v>20.5</v>
      </c>
      <c r="J123" s="51"/>
      <c r="K123" s="95"/>
      <c r="L123" s="95"/>
      <c r="M123" s="95">
        <v>9</v>
      </c>
      <c r="N123" s="96"/>
    </row>
    <row r="124" spans="1:14" ht="15">
      <c r="A124" s="101">
        <v>4</v>
      </c>
      <c r="B124" s="101">
        <v>5</v>
      </c>
      <c r="C124" s="102"/>
      <c r="D124" s="102" t="s">
        <v>108</v>
      </c>
      <c r="E124" s="102" t="s">
        <v>10</v>
      </c>
      <c r="F124" s="103">
        <v>1262</v>
      </c>
      <c r="G124" s="102" t="s">
        <v>95</v>
      </c>
      <c r="H124" s="101">
        <v>3</v>
      </c>
      <c r="I124" s="101">
        <v>19</v>
      </c>
      <c r="J124" s="51"/>
      <c r="K124" s="95"/>
      <c r="L124" s="95"/>
      <c r="M124" s="95">
        <v>8</v>
      </c>
      <c r="N124" s="96"/>
    </row>
    <row r="125" spans="1:14" ht="15">
      <c r="A125" s="101">
        <v>5</v>
      </c>
      <c r="B125" s="101">
        <v>9</v>
      </c>
      <c r="C125" s="102"/>
      <c r="D125" s="102" t="s">
        <v>84</v>
      </c>
      <c r="E125" s="102" t="s">
        <v>10</v>
      </c>
      <c r="F125" s="103">
        <v>1000</v>
      </c>
      <c r="G125" s="102" t="s">
        <v>95</v>
      </c>
      <c r="H125" s="101">
        <v>3</v>
      </c>
      <c r="I125" s="101">
        <v>17</v>
      </c>
      <c r="J125" s="51"/>
      <c r="K125" s="95"/>
      <c r="L125" s="95"/>
      <c r="M125" s="95">
        <v>7</v>
      </c>
      <c r="N125" s="96"/>
    </row>
    <row r="126" spans="1:14" ht="15">
      <c r="A126" s="101">
        <v>6</v>
      </c>
      <c r="B126" s="101">
        <v>11</v>
      </c>
      <c r="C126" s="102"/>
      <c r="D126" s="102" t="s">
        <v>102</v>
      </c>
      <c r="E126" s="102" t="s">
        <v>10</v>
      </c>
      <c r="F126" s="103">
        <v>1378</v>
      </c>
      <c r="G126" s="102" t="s">
        <v>95</v>
      </c>
      <c r="H126" s="101">
        <v>3</v>
      </c>
      <c r="I126" s="101">
        <v>12.5</v>
      </c>
      <c r="J126" s="51"/>
      <c r="K126" s="95"/>
      <c r="L126" s="95"/>
      <c r="M126" s="95">
        <v>6</v>
      </c>
      <c r="N126" s="96"/>
    </row>
    <row r="127" spans="1:14" ht="15">
      <c r="A127" s="101">
        <v>7</v>
      </c>
      <c r="B127" s="101">
        <v>1</v>
      </c>
      <c r="C127" s="102"/>
      <c r="D127" s="102" t="s">
        <v>103</v>
      </c>
      <c r="E127" s="102" t="s">
        <v>10</v>
      </c>
      <c r="F127" s="103">
        <v>1471</v>
      </c>
      <c r="G127" s="102" t="s">
        <v>95</v>
      </c>
      <c r="H127" s="101">
        <v>2.5</v>
      </c>
      <c r="I127" s="101">
        <v>18.5</v>
      </c>
      <c r="J127" s="51"/>
      <c r="K127" s="95"/>
      <c r="L127" s="95"/>
      <c r="M127" s="95">
        <v>5</v>
      </c>
      <c r="N127" s="96"/>
    </row>
    <row r="128" spans="1:14" ht="15">
      <c r="A128" s="101">
        <v>8</v>
      </c>
      <c r="B128" s="101">
        <v>7</v>
      </c>
      <c r="C128" s="102"/>
      <c r="D128" s="102" t="s">
        <v>81</v>
      </c>
      <c r="E128" s="102" t="s">
        <v>10</v>
      </c>
      <c r="F128" s="103">
        <v>1000</v>
      </c>
      <c r="G128" s="102" t="s">
        <v>95</v>
      </c>
      <c r="H128" s="101">
        <v>2</v>
      </c>
      <c r="I128" s="101">
        <v>19</v>
      </c>
      <c r="J128" s="51"/>
      <c r="K128" s="95"/>
      <c r="L128" s="95"/>
      <c r="M128" s="95">
        <v>4</v>
      </c>
      <c r="N128" s="96"/>
    </row>
    <row r="129" spans="1:14" ht="15">
      <c r="A129" s="101">
        <v>9</v>
      </c>
      <c r="B129" s="101">
        <v>8</v>
      </c>
      <c r="C129" s="102"/>
      <c r="D129" s="102" t="s">
        <v>111</v>
      </c>
      <c r="E129" s="102" t="s">
        <v>10</v>
      </c>
      <c r="F129" s="103">
        <v>1000</v>
      </c>
      <c r="G129" s="102" t="s">
        <v>95</v>
      </c>
      <c r="H129" s="101">
        <v>2</v>
      </c>
      <c r="I129" s="101">
        <v>17</v>
      </c>
      <c r="J129" s="51"/>
      <c r="K129" s="95"/>
      <c r="L129" s="95"/>
      <c r="M129" s="95">
        <v>3</v>
      </c>
      <c r="N129" s="96"/>
    </row>
    <row r="130" spans="1:14" ht="15">
      <c r="A130" s="101">
        <v>10</v>
      </c>
      <c r="B130" s="101">
        <v>6</v>
      </c>
      <c r="C130" s="102"/>
      <c r="D130" s="102" t="s">
        <v>140</v>
      </c>
      <c r="E130" s="102" t="s">
        <v>10</v>
      </c>
      <c r="F130" s="103">
        <v>1000</v>
      </c>
      <c r="G130" s="102" t="s">
        <v>95</v>
      </c>
      <c r="H130" s="101">
        <v>2</v>
      </c>
      <c r="I130" s="101">
        <v>15</v>
      </c>
      <c r="J130" s="51"/>
      <c r="K130" s="95"/>
      <c r="L130" s="95"/>
      <c r="M130" s="95">
        <v>2</v>
      </c>
      <c r="N130" s="96"/>
    </row>
    <row r="131" spans="1:14" ht="15">
      <c r="A131" s="101">
        <v>11</v>
      </c>
      <c r="B131" s="101">
        <v>10</v>
      </c>
      <c r="C131" s="102"/>
      <c r="D131" s="102" t="s">
        <v>158</v>
      </c>
      <c r="E131" s="102" t="s">
        <v>10</v>
      </c>
      <c r="F131" s="103">
        <v>0</v>
      </c>
      <c r="G131" s="102"/>
      <c r="H131" s="101">
        <v>1</v>
      </c>
      <c r="I131" s="101">
        <v>15</v>
      </c>
      <c r="J131" s="51"/>
      <c r="K131" s="95">
        <v>10</v>
      </c>
      <c r="L131" s="95"/>
      <c r="M131" s="95"/>
      <c r="N131" s="95"/>
    </row>
  </sheetData>
  <sheetProtection/>
  <hyperlinks>
    <hyperlink ref="A19" r:id="rId1" display="http://chess-results.com/tnr311172.aspx?lan=5"/>
    <hyperlink ref="A30" r:id="rId2" display="http://chess-results.com/tnr317071.aspx?lan=5"/>
    <hyperlink ref="A41:J41" r:id="rId3" display="http://chess-results.com/tnr327918.aspx?lan=5"/>
    <hyperlink ref="A63:K63" r:id="rId4" display="http://chess-results.com/tnr327921.aspx?lan=5"/>
    <hyperlink ref="A74:K74" r:id="rId5" display="http://chess-results.com/tnr327922.aspx?lan=5"/>
    <hyperlink ref="A84:H84" r:id="rId6" display="http://chess-results.com/tnr337327.aspx?lan=5"/>
  </hyperlinks>
  <printOptions/>
  <pageMargins left="0.3" right="0.3" top="0.3" bottom="0.3" header="0.5" footer="0.5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Kopta Pavel</cp:lastModifiedBy>
  <cp:lastPrinted>2018-06-10T15:23:03Z</cp:lastPrinted>
  <dcterms:created xsi:type="dcterms:W3CDTF">2017-11-05T11:18:29Z</dcterms:created>
  <dcterms:modified xsi:type="dcterms:W3CDTF">2018-08-13T06:32:20Z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