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575" yWindow="30" windowWidth="13260" windowHeight="9090" activeTab="0"/>
  </bookViews>
  <sheets>
    <sheet name="pořadí" sheetId="1" r:id="rId1"/>
    <sheet name="turnaje" sheetId="2" r:id="rId2"/>
    <sheet name="výpočet" sheetId="3" r:id="rId3"/>
  </sheets>
  <definedNames>
    <definedName name="_xlfn.SINGLE" hidden="1">#NAME?</definedName>
    <definedName name="TabulkaVysledku">#REF!</definedName>
  </definedNames>
  <calcPr fullCalcOnLoad="1"/>
</workbook>
</file>

<file path=xl/sharedStrings.xml><?xml version="1.0" encoding="utf-8"?>
<sst xmlns="http://schemas.openxmlformats.org/spreadsheetml/2006/main" count="1011" uniqueCount="174">
  <si>
    <t>jméno</t>
  </si>
  <si>
    <t>oddíl</t>
  </si>
  <si>
    <t>vše</t>
  </si>
  <si>
    <t>Poř.</t>
  </si>
  <si>
    <t>St.č.</t>
  </si>
  <si>
    <t>Jméno</t>
  </si>
  <si>
    <t>FED</t>
  </si>
  <si>
    <t>Rtg</t>
  </si>
  <si>
    <t>CZE</t>
  </si>
  <si>
    <t>hráčů:</t>
  </si>
  <si>
    <t>Konečné pořadí po 6 kolech</t>
  </si>
  <si>
    <t>Klub/Místo</t>
  </si>
  <si>
    <t xml:space="preserve">Body </t>
  </si>
  <si>
    <t>PH 1</t>
  </si>
  <si>
    <t>PH 2</t>
  </si>
  <si>
    <t>Pomocné hodnocení1: Buchholz Tie-Breaks (variabel with parameter)</t>
  </si>
  <si>
    <t>Pomocné hodnocení2: Sonneborn-Berger-Tie-Break variable</t>
  </si>
  <si>
    <t>Místo: sokolovna U Školské zahrady 9, Praha 8</t>
  </si>
  <si>
    <t>Ceny je nutné převzít při vyhlášení výsledků v den konání posledního turnaje.</t>
  </si>
  <si>
    <t>Systém: 6 kol švýcarským systémem, celkové pořadí podle 4 nejlepších výsledků</t>
  </si>
  <si>
    <t>ŠK Dopravní podnik Praha</t>
  </si>
  <si>
    <t>ELO</t>
  </si>
  <si>
    <t>TJ Kobylisy</t>
  </si>
  <si>
    <t>TJ Sokol Praha-Vršovice</t>
  </si>
  <si>
    <t>SK Rapid Praha</t>
  </si>
  <si>
    <t>ŠK Mahrla Praha z.s.</t>
  </si>
  <si>
    <t>Poznámka</t>
  </si>
  <si>
    <t>ŠK Praha-Smíchov</t>
  </si>
  <si>
    <t>ŠK Sokol Vyšehrad</t>
  </si>
  <si>
    <t>nej4</t>
  </si>
  <si>
    <t>Šachový klub Bohnice</t>
  </si>
  <si>
    <t>Novotný, Pavel</t>
  </si>
  <si>
    <t>DDM Praha 6</t>
  </si>
  <si>
    <t>Boháč, Jaroslav</t>
  </si>
  <si>
    <t>Wiener, Richard</t>
  </si>
  <si>
    <t>Harašta, František</t>
  </si>
  <si>
    <t>Hampel, Rudolf</t>
  </si>
  <si>
    <t>Šachový klub Na Smetance, z.s.</t>
  </si>
  <si>
    <t>ŠK JOLY Lysá nad Labem, z.s.</t>
  </si>
  <si>
    <t>Bečvář, Pavel</t>
  </si>
  <si>
    <t>Guidolin, Jacopo</t>
  </si>
  <si>
    <t>Rubin, Andrej</t>
  </si>
  <si>
    <t>ŠK Aurora</t>
  </si>
  <si>
    <t>Grunnet, Jensen Christian</t>
  </si>
  <si>
    <t>Pánek, Daniel</t>
  </si>
  <si>
    <t>Bukovskij, Dmitri</t>
  </si>
  <si>
    <t>Vorlík, Jáchym</t>
  </si>
  <si>
    <t>Pozníček, Antonín</t>
  </si>
  <si>
    <t>Koukola, Štěpán</t>
  </si>
  <si>
    <t>Vorlík, Petr</t>
  </si>
  <si>
    <t>Kobyliský rapid 2023/2024</t>
  </si>
  <si>
    <t>Turnaje:</t>
  </si>
  <si>
    <t>Ceny v seriálu: Věcné ceny nejméně pro 5 nejlepších účastníků seriálu, pro 3 nejlepší hráče do 15 let (nar. 2009 a mladší),</t>
  </si>
  <si>
    <t>https://chess-results.com/tnr828092.aspx?lan=5&amp;art=0</t>
  </si>
  <si>
    <t xml:space="preserve">Kobyliský rapid 2023/2024 1. turnaj </t>
  </si>
  <si>
    <t>Poslední aktualizace03.10.2023 22:28:11</t>
  </si>
  <si>
    <t>Novák, Jindřich</t>
  </si>
  <si>
    <t>Šachový spolek Kostelec nad Černými</t>
  </si>
  <si>
    <t>Záškodný, Vojtěch</t>
  </si>
  <si>
    <t xml:space="preserve"> TJ Kobylisy</t>
  </si>
  <si>
    <t>Gismatullin, Sayar</t>
  </si>
  <si>
    <t>Chernookov, Nikita</t>
  </si>
  <si>
    <t>Cizinci</t>
  </si>
  <si>
    <t>Markina, Sofiia</t>
  </si>
  <si>
    <t>Holuša, Petr</t>
  </si>
  <si>
    <t>Hartoš, Marek</t>
  </si>
  <si>
    <t>Katsenlinboigen, Gregory</t>
  </si>
  <si>
    <t>Frieb, Matyáš</t>
  </si>
  <si>
    <t>Smutka, Luboš</t>
  </si>
  <si>
    <t>Kořenský, Karel</t>
  </si>
  <si>
    <t>Pozníček, Josef</t>
  </si>
  <si>
    <t>Mallen, Gabriel</t>
  </si>
  <si>
    <t>Morkus, Ondřej</t>
  </si>
  <si>
    <t>Selucký, Antonín</t>
  </si>
  <si>
    <t>Vyšín, Ondřej</t>
  </si>
  <si>
    <t>Všechny detaily tohoto turnaje naleznete pod  http://chess-results.com/tnr828092.aspx?lan=5</t>
  </si>
  <si>
    <t xml:space="preserve">Kobyliský rapid 2023/2024 2. turnaj </t>
  </si>
  <si>
    <t>Poslední aktualizace23.10.2023 08:57:07</t>
  </si>
  <si>
    <t>Hořínek, Karel</t>
  </si>
  <si>
    <t>Verner, Matěj</t>
  </si>
  <si>
    <t>Košlerová, Denisa Annie</t>
  </si>
  <si>
    <t>Sezemský, Josef</t>
  </si>
  <si>
    <t>TJ Spartak Kaplice</t>
  </si>
  <si>
    <t>Kužel, Petr</t>
  </si>
  <si>
    <t>Špinar, Kryštof</t>
  </si>
  <si>
    <t>Rawlings, Benjamin</t>
  </si>
  <si>
    <t>Temirbek, Amirali</t>
  </si>
  <si>
    <t>KAZ</t>
  </si>
  <si>
    <t>Le, Duc Thang</t>
  </si>
  <si>
    <t>Čeněk, Matyáš</t>
  </si>
  <si>
    <t>Nguyen, Thang</t>
  </si>
  <si>
    <t>Vondruška, Leoš</t>
  </si>
  <si>
    <t>TJ Spartak Soběslav</t>
  </si>
  <si>
    <t>Lytvynov, Natan</t>
  </si>
  <si>
    <t>Tereshonkov, Stanislav</t>
  </si>
  <si>
    <t>Rawlings, Matthew</t>
  </si>
  <si>
    <t>Grill, Kilián</t>
  </si>
  <si>
    <t>Čermák, Vilém</t>
  </si>
  <si>
    <t>Hamřík, Josef</t>
  </si>
  <si>
    <t>Všechny detaily tohoto turnaje naleznete pod  http://chess-results.com/tnr805775.aspx?lan=5</t>
  </si>
  <si>
    <t xml:space="preserve">Kobyliský rapid 2023/2024 3. turnaj </t>
  </si>
  <si>
    <t>Poslední aktualizace26.11.2023 17:42:33</t>
  </si>
  <si>
    <t>Migalko, Dmitriy</t>
  </si>
  <si>
    <t>Bažo, Eduard</t>
  </si>
  <si>
    <t>Šrámek, William</t>
  </si>
  <si>
    <t>Mohl, Jiří</t>
  </si>
  <si>
    <t>Šachový spolek Újezd nad Lesy</t>
  </si>
  <si>
    <t>Davídek, Jonáš</t>
  </si>
  <si>
    <t>Taišl, Lubomír</t>
  </si>
  <si>
    <t>Davídek, Jáchym</t>
  </si>
  <si>
    <t>Všechny detaily tohoto turnaje naleznete pod  http://chess-results.com/tnr855558.aspx?lan=5</t>
  </si>
  <si>
    <t>Ceny v seriálu: Věcné ceny nejméně pro 5 nejlepších účastníků seriálu, pro 3 nejlepší hráče do 15 let (nar. 2009 a mladší).</t>
  </si>
  <si>
    <t xml:space="preserve">Kobyliský rapid 2023/2024 4. turnaj </t>
  </si>
  <si>
    <t>Poslední aktualizace23.12.2023 10:52:10</t>
  </si>
  <si>
    <t>Švadlenka, Dominik</t>
  </si>
  <si>
    <t>Levanzov, Yevgeny</t>
  </si>
  <si>
    <t>Červenka, Petr</t>
  </si>
  <si>
    <t>SK Lokomotiva Radlice</t>
  </si>
  <si>
    <t>Švadlenka, Michal</t>
  </si>
  <si>
    <t>Guidolin, Jacupo</t>
  </si>
  <si>
    <t>Sochůrek, Pavel</t>
  </si>
  <si>
    <t>Jakuš, Lubomír</t>
  </si>
  <si>
    <t>Veselský, Jan</t>
  </si>
  <si>
    <t>Bubela, Alexander Georg</t>
  </si>
  <si>
    <t>Klán, Lukáš</t>
  </si>
  <si>
    <t>Šachový klub při MĚÚ Hostomice</t>
  </si>
  <si>
    <t>Klán, Ladislav</t>
  </si>
  <si>
    <t>Klán, Daniel</t>
  </si>
  <si>
    <t>Všechny detaily tohoto turnaje naleznete pod  http://chess-results.com/tnr869515.aspx?lan=5</t>
  </si>
  <si>
    <t xml:space="preserve">Kobyliský rapid 2023/2024 5. turnaj </t>
  </si>
  <si>
    <t>Poslední aktualizace29.01.2024 21:41:40</t>
  </si>
  <si>
    <t>Minbayev, Balatbek</t>
  </si>
  <si>
    <t>Baltynov, Turar</t>
  </si>
  <si>
    <t>Chess Queen</t>
  </si>
  <si>
    <t>Kirs, Pavel</t>
  </si>
  <si>
    <t>Šachový klub Teplice</t>
  </si>
  <si>
    <t>Chlupáček, Josef</t>
  </si>
  <si>
    <t>Unichess</t>
  </si>
  <si>
    <t>Polijakov, Michael</t>
  </si>
  <si>
    <t>Roubík, Vít</t>
  </si>
  <si>
    <t>TJ Plzeň Košutka z.s.</t>
  </si>
  <si>
    <t>Borůvka, Petr</t>
  </si>
  <si>
    <t>Bendik, Daniel</t>
  </si>
  <si>
    <t>Hošek, Martin</t>
  </si>
  <si>
    <t>Havlák, Lubomír</t>
  </si>
  <si>
    <t>Klíma, Dušan</t>
  </si>
  <si>
    <t>CAISSA Roztoky</t>
  </si>
  <si>
    <t>Grunnet, Christian Jensen</t>
  </si>
  <si>
    <t>Chlupáček, Šimon</t>
  </si>
  <si>
    <t>Lovětínský, Jan</t>
  </si>
  <si>
    <t>Kuschel, Steffen Derek</t>
  </si>
  <si>
    <t>Lenek, Milan</t>
  </si>
  <si>
    <t>Parietty, Alessandro</t>
  </si>
  <si>
    <t>Mati, Baltina</t>
  </si>
  <si>
    <t>Lovětinský, Milan</t>
  </si>
  <si>
    <t>Všechny detaily tohoto turnaje naleznete pod  http://chess-results.com/tnr885753.aspx?lan=5</t>
  </si>
  <si>
    <t xml:space="preserve">Kobyliský rapid 2023/2024 6. turnaj </t>
  </si>
  <si>
    <t>Poslední aktualizace26.02.2024 19:07:16</t>
  </si>
  <si>
    <t>Minbayev, Bolatbek</t>
  </si>
  <si>
    <t>Bártek, Filip</t>
  </si>
  <si>
    <t>Sorokolit, Konstantin</t>
  </si>
  <si>
    <t>Kubíček, Daniel</t>
  </si>
  <si>
    <t>Poljakov, Michal</t>
  </si>
  <si>
    <t>Vujovič, Ivan</t>
  </si>
  <si>
    <t>Bendík, Daniel</t>
  </si>
  <si>
    <t>Shpakovskiy, Evgeny</t>
  </si>
  <si>
    <t>TJ Bohemians Praha</t>
  </si>
  <si>
    <t>Baltynov, Madi</t>
  </si>
  <si>
    <t>Kudrnáč, Michal</t>
  </si>
  <si>
    <t>Kadlík, Jan</t>
  </si>
  <si>
    <t>Šilhán, Vladimír</t>
  </si>
  <si>
    <t>SK OAZA Praha</t>
  </si>
  <si>
    <t>Foud, Michael</t>
  </si>
  <si>
    <t>Všechny detaily tohoto turnaje naleznete pod  http://chess-results.com/tnr899982.aspx?lan=5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</si>
</sst>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"/>
    <numFmt numFmtId="168" formatCode="#,##0.0_ ;\-#,##0.0\ "/>
    <numFmt numFmtId="169" formatCode="[$-405]d\.\ mmmm\ yyyy"/>
    <numFmt numFmtId="170" formatCode="d/m/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_-* #,##0\ _€_-;\-* #,##0\ _€_-;_-* &quot;-&quot;\ _€_-;_-@_-"/>
    <numFmt numFmtId="175" formatCode="_-* #,##0\ &quot;€&quot;_-;\-* #,##0\ &quot;€&quot;_-;_-* &quot;-&quot;\ &quot;€&quot;_-;_-@_-"/>
    <numFmt numFmtId="176" formatCode="_-* #,##0.00\ _€_-;\-* #,##0.00\ _€_-;_-* &quot;-&quot;??\ _€_-;_-@_-"/>
    <numFmt numFmtId="177" formatCode="_-* #,##0.00\ &quot;€&quot;_-;\-* #,##0.00\ &quot;€&quot;_-;_-* &quot;-&quot;??\ &quot;€&quot;_-;_-@_-"/>
    <numFmt numFmtId="178" formatCode="[$¥€-2]\ #\ ##,000_);[Red]\([$€-2]\ #\ ##,000\)"/>
    <numFmt numFmtId="179" formatCode="dd/mm/yyyy;@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9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Calibri"/>
      <family val="2"/>
    </font>
    <font>
      <u val="single"/>
      <sz val="10"/>
      <name val="Arial CE"/>
      <family val="0"/>
    </font>
    <font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7"/>
      <color indexed="56"/>
      <name val="Calibri"/>
      <family val="2"/>
    </font>
    <font>
      <sz val="10"/>
      <color indexed="30"/>
      <name val="Arial CE"/>
      <family val="0"/>
    </font>
    <font>
      <sz val="10"/>
      <color indexed="3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E"/>
      <family val="0"/>
    </font>
    <font>
      <sz val="9"/>
      <color indexed="10"/>
      <name val="Calibri"/>
      <family val="2"/>
    </font>
    <font>
      <sz val="10"/>
      <color indexed="10"/>
      <name val="Calibri"/>
      <family val="2"/>
    </font>
    <font>
      <sz val="8"/>
      <color indexed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22"/>
      <color indexed="10"/>
      <name val="Calibri"/>
      <family val="2"/>
    </font>
    <font>
      <b/>
      <sz val="10"/>
      <name val="Calibri"/>
      <family val="2"/>
    </font>
    <font>
      <u val="single"/>
      <sz val="8"/>
      <name val="Calibri"/>
      <family val="2"/>
    </font>
    <font>
      <b/>
      <sz val="10"/>
      <color indexed="10"/>
      <name val="Calibri"/>
      <family val="2"/>
    </font>
    <font>
      <u val="single"/>
      <sz val="8"/>
      <color indexed="12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Calibri"/>
      <family val="2"/>
    </font>
    <font>
      <sz val="7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7"/>
      <color rgb="FF8A2BE2"/>
      <name val="Calibri"/>
      <family val="2"/>
    </font>
    <font>
      <sz val="10"/>
      <color rgb="FF0070C0"/>
      <name val="Arial CE"/>
      <family val="0"/>
    </font>
    <font>
      <sz val="10"/>
      <color rgb="FF0070C0"/>
      <name val="Times New Roman"/>
      <family val="1"/>
    </font>
    <font>
      <b/>
      <sz val="11"/>
      <color rgb="FFC00000"/>
      <name val="Times New Roman"/>
      <family val="1"/>
    </font>
    <font>
      <sz val="10"/>
      <color rgb="FFC00000"/>
      <name val="Times New Roman"/>
      <family val="1"/>
    </font>
    <font>
      <sz val="9"/>
      <color rgb="FFC00000"/>
      <name val="Times New Roman"/>
      <family val="1"/>
    </font>
    <font>
      <sz val="8"/>
      <color rgb="FFC00000"/>
      <name val="Times New Roman"/>
      <family val="1"/>
    </font>
    <font>
      <sz val="11"/>
      <color rgb="FFC00000"/>
      <name val="Times New Roman"/>
      <family val="1"/>
    </font>
    <font>
      <sz val="10"/>
      <color rgb="FFC00000"/>
      <name val="Arial CE"/>
      <family val="0"/>
    </font>
    <font>
      <sz val="9"/>
      <color rgb="FFC00000"/>
      <name val="Calibri"/>
      <family val="2"/>
    </font>
    <font>
      <sz val="10"/>
      <color rgb="FFC0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sz val="8"/>
      <color rgb="FFC00000"/>
      <name val="Calibri"/>
      <family val="2"/>
    </font>
    <font>
      <b/>
      <sz val="22"/>
      <color rgb="FFFF0000"/>
      <name val="Calibri"/>
      <family val="2"/>
    </font>
    <font>
      <b/>
      <sz val="22"/>
      <color rgb="FFC00000"/>
      <name val="Calibri"/>
      <family val="2"/>
    </font>
    <font>
      <b/>
      <sz val="1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5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166" fontId="10" fillId="0" borderId="0" xfId="0" applyNumberFormat="1" applyFont="1" applyFill="1" applyBorder="1" applyAlignment="1">
      <alignment horizontal="center"/>
    </xf>
    <xf numFmtId="0" fontId="72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73" fillId="0" borderId="0" xfId="0" applyFont="1" applyFill="1" applyAlignment="1">
      <alignment/>
    </xf>
    <xf numFmtId="0" fontId="74" fillId="0" borderId="1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vertical="center"/>
    </xf>
    <xf numFmtId="0" fontId="74" fillId="0" borderId="10" xfId="0" applyFont="1" applyFill="1" applyBorder="1" applyAlignment="1">
      <alignment horizontal="right" vertical="center"/>
    </xf>
    <xf numFmtId="0" fontId="75" fillId="0" borderId="10" xfId="0" applyFont="1" applyFill="1" applyBorder="1" applyAlignment="1">
      <alignment horizontal="center"/>
    </xf>
    <xf numFmtId="0" fontId="75" fillId="0" borderId="10" xfId="0" applyFont="1" applyFill="1" applyBorder="1" applyAlignment="1">
      <alignment/>
    </xf>
    <xf numFmtId="0" fontId="75" fillId="0" borderId="10" xfId="0" applyFont="1" applyFill="1" applyBorder="1" applyAlignment="1">
      <alignment horizontal="right"/>
    </xf>
    <xf numFmtId="0" fontId="75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 horizontal="center"/>
    </xf>
    <xf numFmtId="0" fontId="11" fillId="0" borderId="0" xfId="0" applyFont="1" applyAlignment="1">
      <alignment/>
    </xf>
    <xf numFmtId="179" fontId="78" fillId="0" borderId="0" xfId="0" applyNumberFormat="1" applyFont="1" applyAlignment="1">
      <alignment horizontal="center"/>
    </xf>
    <xf numFmtId="166" fontId="79" fillId="0" borderId="0" xfId="0" applyNumberFormat="1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horizontal="left"/>
    </xf>
    <xf numFmtId="0" fontId="82" fillId="0" borderId="0" xfId="0" applyFont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166" fontId="80" fillId="0" borderId="0" xfId="0" applyNumberFormat="1" applyFont="1" applyAlignment="1">
      <alignment horizontal="center" vertical="center"/>
    </xf>
    <xf numFmtId="166" fontId="80" fillId="0" borderId="0" xfId="0" applyNumberFormat="1" applyFont="1" applyFill="1" applyAlignment="1">
      <alignment horizontal="center" vertical="center"/>
    </xf>
    <xf numFmtId="0" fontId="84" fillId="0" borderId="0" xfId="0" applyFont="1" applyAlignment="1">
      <alignment/>
    </xf>
    <xf numFmtId="166" fontId="85" fillId="0" borderId="0" xfId="0" applyNumberFormat="1" applyFont="1" applyAlignment="1">
      <alignment horizontal="left"/>
    </xf>
    <xf numFmtId="1" fontId="85" fillId="0" borderId="0" xfId="0" applyNumberFormat="1" applyFont="1" applyAlignment="1">
      <alignment horizontal="left"/>
    </xf>
    <xf numFmtId="0" fontId="85" fillId="0" borderId="0" xfId="0" applyFont="1" applyAlignment="1">
      <alignment/>
    </xf>
    <xf numFmtId="0" fontId="81" fillId="0" borderId="0" xfId="0" applyFont="1" applyAlignment="1">
      <alignment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82" fillId="0" borderId="0" xfId="0" applyFont="1" applyAlignment="1">
      <alignment horizontal="center" vertical="center"/>
    </xf>
    <xf numFmtId="0" fontId="72" fillId="0" borderId="0" xfId="48" applyFont="1" applyFill="1" applyAlignment="1">
      <alignment vertical="top"/>
      <protection/>
    </xf>
    <xf numFmtId="0" fontId="55" fillId="0" borderId="0" xfId="48" applyFill="1">
      <alignment/>
      <protection/>
    </xf>
    <xf numFmtId="0" fontId="73" fillId="0" borderId="0" xfId="48" applyFont="1" applyFill="1">
      <alignment/>
      <protection/>
    </xf>
    <xf numFmtId="0" fontId="74" fillId="0" borderId="10" xfId="48" applyFont="1" applyFill="1" applyBorder="1" applyAlignment="1">
      <alignment horizontal="center" vertical="center"/>
      <protection/>
    </xf>
    <xf numFmtId="0" fontId="74" fillId="0" borderId="10" xfId="48" applyFont="1" applyFill="1" applyBorder="1" applyAlignment="1">
      <alignment vertical="center"/>
      <protection/>
    </xf>
    <xf numFmtId="0" fontId="74" fillId="0" borderId="10" xfId="48" applyFont="1" applyFill="1" applyBorder="1" applyAlignment="1">
      <alignment horizontal="right" vertical="center"/>
      <protection/>
    </xf>
    <xf numFmtId="0" fontId="75" fillId="0" borderId="10" xfId="48" applyFont="1" applyFill="1" applyBorder="1" applyAlignment="1">
      <alignment horizontal="center"/>
      <protection/>
    </xf>
    <xf numFmtId="0" fontId="75" fillId="0" borderId="10" xfId="48" applyFont="1" applyFill="1" applyBorder="1">
      <alignment/>
      <protection/>
    </xf>
    <xf numFmtId="0" fontId="75" fillId="0" borderId="10" xfId="48" applyFont="1" applyFill="1" applyBorder="1" applyAlignment="1">
      <alignment horizontal="right"/>
      <protection/>
    </xf>
    <xf numFmtId="0" fontId="75" fillId="0" borderId="0" xfId="48" applyFont="1" applyFill="1">
      <alignment/>
      <protection/>
    </xf>
    <xf numFmtId="0" fontId="76" fillId="0" borderId="0" xfId="48" applyFont="1" applyFill="1">
      <alignment/>
      <protection/>
    </xf>
    <xf numFmtId="14" fontId="86" fillId="0" borderId="11" xfId="0" applyNumberFormat="1" applyFont="1" applyBorder="1" applyAlignment="1">
      <alignment horizontal="center" vertical="center" textRotation="90"/>
    </xf>
    <xf numFmtId="14" fontId="86" fillId="0" borderId="11" xfId="0" applyNumberFormat="1" applyFont="1" applyFill="1" applyBorder="1" applyAlignment="1">
      <alignment horizontal="center" vertical="center" textRotation="90"/>
    </xf>
    <xf numFmtId="166" fontId="87" fillId="0" borderId="0" xfId="0" applyNumberFormat="1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1" fontId="88" fillId="0" borderId="0" xfId="0" applyNumberFormat="1" applyFont="1" applyBorder="1" applyAlignment="1">
      <alignment vertical="center"/>
    </xf>
    <xf numFmtId="1" fontId="89" fillId="0" borderId="0" xfId="0" applyNumberFormat="1" applyFont="1" applyBorder="1" applyAlignment="1">
      <alignment horizontal="center" vertical="center"/>
    </xf>
    <xf numFmtId="1" fontId="86" fillId="0" borderId="0" xfId="0" applyNumberFormat="1" applyFont="1" applyBorder="1" applyAlignment="1">
      <alignment horizontal="center" vertical="center"/>
    </xf>
    <xf numFmtId="1" fontId="89" fillId="0" borderId="0" xfId="0" applyNumberFormat="1" applyFont="1" applyBorder="1" applyAlignment="1">
      <alignment horizontal="right" vertical="center"/>
    </xf>
    <xf numFmtId="1" fontId="86" fillId="0" borderId="11" xfId="0" applyNumberFormat="1" applyFont="1" applyBorder="1" applyAlignment="1">
      <alignment horizontal="center" vertical="center"/>
    </xf>
    <xf numFmtId="1" fontId="87" fillId="0" borderId="0" xfId="0" applyNumberFormat="1" applyFont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89" fillId="0" borderId="11" xfId="0" applyFont="1" applyBorder="1" applyAlignment="1">
      <alignment horizontal="left" vertical="center"/>
    </xf>
    <xf numFmtId="1" fontId="88" fillId="0" borderId="11" xfId="0" applyNumberFormat="1" applyFont="1" applyBorder="1" applyAlignment="1">
      <alignment horizontal="center" vertical="center"/>
    </xf>
    <xf numFmtId="1" fontId="88" fillId="0" borderId="11" xfId="0" applyNumberFormat="1" applyFont="1" applyFill="1" applyBorder="1" applyAlignment="1">
      <alignment horizontal="center" vertical="center"/>
    </xf>
    <xf numFmtId="166" fontId="87" fillId="0" borderId="11" xfId="0" applyNumberFormat="1" applyFont="1" applyBorder="1" applyAlignment="1">
      <alignment horizontal="center" vertical="center"/>
    </xf>
    <xf numFmtId="0" fontId="88" fillId="0" borderId="11" xfId="0" applyFont="1" applyBorder="1" applyAlignment="1">
      <alignment vertical="center"/>
    </xf>
    <xf numFmtId="166" fontId="88" fillId="0" borderId="11" xfId="0" applyNumberFormat="1" applyFont="1" applyBorder="1" applyAlignment="1">
      <alignment horizontal="center" vertical="center"/>
    </xf>
    <xf numFmtId="0" fontId="88" fillId="0" borderId="11" xfId="0" applyFont="1" applyBorder="1" applyAlignment="1">
      <alignment horizontal="left" vertical="center"/>
    </xf>
    <xf numFmtId="166" fontId="88" fillId="0" borderId="11" xfId="0" applyNumberFormat="1" applyFont="1" applyFill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0" fontId="89" fillId="0" borderId="12" xfId="0" applyFont="1" applyBorder="1" applyAlignment="1">
      <alignment horizontal="left" vertical="center"/>
    </xf>
    <xf numFmtId="166" fontId="88" fillId="0" borderId="13" xfId="0" applyNumberFormat="1" applyFont="1" applyBorder="1" applyAlignment="1">
      <alignment horizontal="center" vertical="center"/>
    </xf>
    <xf numFmtId="166" fontId="88" fillId="0" borderId="14" xfId="0" applyNumberFormat="1" applyFont="1" applyBorder="1" applyAlignment="1">
      <alignment horizontal="center" vertical="center"/>
    </xf>
    <xf numFmtId="0" fontId="88" fillId="0" borderId="15" xfId="0" applyFont="1" applyBorder="1" applyAlignment="1">
      <alignment horizontal="left" vertical="center"/>
    </xf>
    <xf numFmtId="0" fontId="88" fillId="0" borderId="15" xfId="0" applyFont="1" applyBorder="1" applyAlignment="1">
      <alignment horizontal="center" vertical="center"/>
    </xf>
    <xf numFmtId="0" fontId="89" fillId="0" borderId="15" xfId="0" applyFont="1" applyBorder="1" applyAlignment="1">
      <alignment horizontal="left" vertical="center"/>
    </xf>
    <xf numFmtId="166" fontId="88" fillId="0" borderId="16" xfId="0" applyNumberFormat="1" applyFont="1" applyBorder="1" applyAlignment="1">
      <alignment horizontal="center" vertical="center"/>
    </xf>
    <xf numFmtId="0" fontId="88" fillId="0" borderId="15" xfId="0" applyFont="1" applyBorder="1" applyAlignment="1">
      <alignment vertical="center"/>
    </xf>
    <xf numFmtId="0" fontId="89" fillId="0" borderId="15" xfId="0" applyFont="1" applyBorder="1" applyAlignment="1">
      <alignment horizontal="center" vertical="center"/>
    </xf>
    <xf numFmtId="166" fontId="88" fillId="0" borderId="15" xfId="0" applyNumberFormat="1" applyFont="1" applyBorder="1" applyAlignment="1">
      <alignment horizontal="center" vertical="center"/>
    </xf>
    <xf numFmtId="14" fontId="46" fillId="0" borderId="11" xfId="0" applyNumberFormat="1" applyFont="1" applyBorder="1" applyAlignment="1">
      <alignment horizontal="center" vertical="center" textRotation="90"/>
    </xf>
    <xf numFmtId="14" fontId="46" fillId="0" borderId="11" xfId="0" applyNumberFormat="1" applyFont="1" applyFill="1" applyBorder="1" applyAlignment="1">
      <alignment horizontal="center" vertical="center" textRotation="90"/>
    </xf>
    <xf numFmtId="166" fontId="47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 applyFill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72" fillId="0" borderId="0" xfId="0" applyFont="1" applyAlignment="1">
      <alignment vertical="top"/>
    </xf>
    <xf numFmtId="0" fontId="73" fillId="0" borderId="0" xfId="0" applyFont="1" applyAlignment="1">
      <alignment/>
    </xf>
    <xf numFmtId="0" fontId="74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vertical="center"/>
    </xf>
    <xf numFmtId="0" fontId="74" fillId="0" borderId="10" xfId="0" applyFont="1" applyBorder="1" applyAlignment="1">
      <alignment horizontal="right" vertical="center"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88" fillId="0" borderId="12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90" fillId="0" borderId="0" xfId="0" applyFont="1" applyBorder="1" applyAlignment="1">
      <alignment horizontal="center" vertical="center"/>
    </xf>
    <xf numFmtId="0" fontId="90" fillId="0" borderId="17" xfId="0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12" fillId="0" borderId="0" xfId="36" applyFont="1" applyAlignment="1" applyProtection="1">
      <alignment horizontal="left"/>
      <protection/>
    </xf>
    <xf numFmtId="0" fontId="50" fillId="0" borderId="0" xfId="36" applyFont="1" applyAlignment="1" applyProtection="1">
      <alignment horizontal="left"/>
      <protection/>
    </xf>
    <xf numFmtId="0" fontId="46" fillId="0" borderId="0" xfId="0" applyFont="1" applyAlignment="1">
      <alignment horizontal="left"/>
    </xf>
    <xf numFmtId="0" fontId="91" fillId="0" borderId="0" xfId="0" applyFont="1" applyBorder="1" applyAlignment="1">
      <alignment horizontal="center" vertical="center"/>
    </xf>
    <xf numFmtId="0" fontId="91" fillId="0" borderId="17" xfId="0" applyFont="1" applyBorder="1" applyAlignment="1">
      <alignment horizontal="center" vertical="center"/>
    </xf>
    <xf numFmtId="0" fontId="92" fillId="0" borderId="0" xfId="0" applyFont="1" applyAlignment="1">
      <alignment horizontal="left"/>
    </xf>
    <xf numFmtId="0" fontId="86" fillId="0" borderId="0" xfId="0" applyFont="1" applyAlignment="1">
      <alignment horizontal="left"/>
    </xf>
    <xf numFmtId="0" fontId="86" fillId="0" borderId="0" xfId="0" applyFont="1" applyAlignment="1">
      <alignment horizontal="left" vertical="center"/>
    </xf>
    <xf numFmtId="0" fontId="4" fillId="0" borderId="0" xfId="36" applyAlignment="1" applyProtection="1">
      <alignment horizontal="left"/>
      <protection/>
    </xf>
    <xf numFmtId="0" fontId="52" fillId="0" borderId="0" xfId="36" applyFont="1" applyAlignment="1" applyProtection="1">
      <alignment horizontal="left"/>
      <protection/>
    </xf>
    <xf numFmtId="0" fontId="47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left" vertical="center"/>
    </xf>
    <xf numFmtId="1" fontId="53" fillId="0" borderId="11" xfId="0" applyNumberFormat="1" applyFont="1" applyBorder="1" applyAlignment="1">
      <alignment horizontal="center" vertical="center"/>
    </xf>
    <xf numFmtId="1" fontId="53" fillId="0" borderId="11" xfId="0" applyNumberFormat="1" applyFont="1" applyFill="1" applyBorder="1" applyAlignment="1">
      <alignment horizontal="center" vertical="center"/>
    </xf>
    <xf numFmtId="166" fontId="47" fillId="0" borderId="11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left" vertical="center"/>
    </xf>
    <xf numFmtId="166" fontId="53" fillId="0" borderId="11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vertical="center"/>
    </xf>
    <xf numFmtId="166" fontId="53" fillId="0" borderId="11" xfId="0" applyNumberFormat="1" applyFont="1" applyFill="1" applyBorder="1" applyAlignment="1">
      <alignment horizontal="center" vertical="center"/>
    </xf>
    <xf numFmtId="0" fontId="53" fillId="0" borderId="12" xfId="0" applyFont="1" applyBorder="1" applyAlignment="1">
      <alignment horizontal="left" vertical="center"/>
    </xf>
    <xf numFmtId="0" fontId="53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 horizontal="left" vertical="center"/>
    </xf>
    <xf numFmtId="166" fontId="53" fillId="0" borderId="13" xfId="0" applyNumberFormat="1" applyFont="1" applyBorder="1" applyAlignment="1">
      <alignment horizontal="center" vertical="center"/>
    </xf>
    <xf numFmtId="166" fontId="53" fillId="0" borderId="14" xfId="0" applyNumberFormat="1" applyFont="1" applyBorder="1" applyAlignment="1">
      <alignment horizontal="center" vertical="center"/>
    </xf>
    <xf numFmtId="0" fontId="53" fillId="0" borderId="15" xfId="0" applyFont="1" applyBorder="1" applyAlignment="1">
      <alignment horizontal="left" vertical="center"/>
    </xf>
    <xf numFmtId="0" fontId="53" fillId="0" borderId="15" xfId="0" applyFont="1" applyBorder="1" applyAlignment="1">
      <alignment horizontal="center" vertical="center"/>
    </xf>
    <xf numFmtId="0" fontId="54" fillId="0" borderId="15" xfId="0" applyFont="1" applyBorder="1" applyAlignment="1">
      <alignment horizontal="left" vertical="center"/>
    </xf>
    <xf numFmtId="166" fontId="53" fillId="0" borderId="16" xfId="0" applyNumberFormat="1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166" fontId="53" fillId="0" borderId="15" xfId="0" applyNumberFormat="1" applyFont="1" applyBorder="1" applyAlignment="1">
      <alignment horizontal="center" vertical="center"/>
    </xf>
    <xf numFmtId="0" fontId="53" fillId="0" borderId="15" xfId="0" applyFont="1" applyBorder="1" applyAlignment="1">
      <alignment vertical="center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hess-results.com/tnr828092.aspx?lan=5&amp;art=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tnr828092.aspx?lan=5" TargetMode="External" /><Relationship Id="rId2" Type="http://schemas.openxmlformats.org/officeDocument/2006/relationships/hyperlink" Target="http://chess-results.com/tnr805775.aspx?lan=5" TargetMode="External" /><Relationship Id="rId3" Type="http://schemas.openxmlformats.org/officeDocument/2006/relationships/hyperlink" Target="http://chess-results.com/tnr855558.aspx?lan=5" TargetMode="External" /><Relationship Id="rId4" Type="http://schemas.openxmlformats.org/officeDocument/2006/relationships/hyperlink" Target="http://chess-results.com/tnr869515.aspx?lan=5" TargetMode="External" /><Relationship Id="rId5" Type="http://schemas.openxmlformats.org/officeDocument/2006/relationships/hyperlink" Target="http://chess-results.com/tnr885753.aspx?lan=5" TargetMode="External" /><Relationship Id="rId6" Type="http://schemas.openxmlformats.org/officeDocument/2006/relationships/hyperlink" Target="http://chess-results.com/tnr899982.aspx?lan=5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chess-results.com/tnr828092.aspx?lan=5&amp;art=0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1"/>
  <sheetViews>
    <sheetView tabSelected="1" zoomScale="110" zoomScaleNormal="110" zoomScalePageLayoutView="0" workbookViewId="0" topLeftCell="A1">
      <selection activeCell="R1" sqref="R1"/>
    </sheetView>
  </sheetViews>
  <sheetFormatPr defaultColWidth="9.00390625" defaultRowHeight="12.75"/>
  <cols>
    <col min="1" max="1" width="4.00390625" style="85" bestFit="1" customWidth="1"/>
    <col min="2" max="2" width="22.875" style="86" customWidth="1"/>
    <col min="3" max="3" width="4.00390625" style="87" hidden="1" customWidth="1"/>
    <col min="4" max="4" width="5.125" style="88" bestFit="1" customWidth="1"/>
    <col min="5" max="5" width="18.375" style="92" customWidth="1"/>
    <col min="6" max="8" width="3.75390625" style="89" customWidth="1"/>
    <col min="9" max="9" width="3.75390625" style="90" customWidth="1"/>
    <col min="10" max="15" width="3.75390625" style="89" customWidth="1"/>
    <col min="16" max="16" width="4.375" style="91" customWidth="1"/>
    <col min="17" max="17" width="4.625" style="88" customWidth="1"/>
    <col min="20" max="20" width="9.375" style="0" bestFit="1" customWidth="1"/>
  </cols>
  <sheetData>
    <row r="1" spans="1:17" s="29" customFormat="1" ht="60.75" customHeight="1">
      <c r="A1" s="105" t="s">
        <v>50</v>
      </c>
      <c r="B1" s="105"/>
      <c r="C1" s="105"/>
      <c r="D1" s="105"/>
      <c r="E1" s="106"/>
      <c r="F1" s="81">
        <v>45199</v>
      </c>
      <c r="G1" s="81">
        <v>45220</v>
      </c>
      <c r="H1" s="81">
        <v>45255</v>
      </c>
      <c r="I1" s="82">
        <v>45276</v>
      </c>
      <c r="J1" s="81">
        <v>45318</v>
      </c>
      <c r="K1" s="81">
        <v>45346</v>
      </c>
      <c r="L1" s="81">
        <v>45367</v>
      </c>
      <c r="M1" s="81">
        <v>45409</v>
      </c>
      <c r="N1" s="81">
        <v>45437</v>
      </c>
      <c r="O1" s="81">
        <v>45465</v>
      </c>
      <c r="P1" s="83"/>
      <c r="Q1" s="84"/>
    </row>
    <row r="2" spans="1:17" s="29" customFormat="1" ht="17.25" customHeight="1">
      <c r="A2" s="107" t="s">
        <v>51</v>
      </c>
      <c r="B2" s="107"/>
      <c r="C2" s="108" t="s">
        <v>53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27" s="32" customFormat="1" ht="10.5" customHeight="1">
      <c r="A3" s="110" t="s">
        <v>17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30"/>
      <c r="S3" s="30"/>
      <c r="T3" s="30"/>
      <c r="U3" s="30"/>
      <c r="V3" s="30"/>
      <c r="W3" s="30"/>
      <c r="X3" s="30"/>
      <c r="Y3" s="30"/>
      <c r="Z3" s="30"/>
      <c r="AA3" s="31"/>
    </row>
    <row r="4" spans="1:27" s="32" customFormat="1" ht="10.5" customHeight="1">
      <c r="A4" s="110" t="s">
        <v>19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30"/>
      <c r="S4" s="30"/>
      <c r="T4" s="30"/>
      <c r="U4" s="30"/>
      <c r="V4" s="30"/>
      <c r="W4" s="30"/>
      <c r="X4" s="30"/>
      <c r="Y4" s="30"/>
      <c r="Z4" s="30"/>
      <c r="AA4" s="31"/>
    </row>
    <row r="5" spans="1:27" s="33" customFormat="1" ht="10.5" customHeight="1">
      <c r="A5" s="104" t="s">
        <v>111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s="33" customFormat="1" ht="10.5" customHeight="1">
      <c r="A6" s="104" t="s">
        <v>18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0" s="2" customFormat="1" ht="11.25" customHeight="1">
      <c r="A7" s="118"/>
      <c r="B7" s="119" t="s">
        <v>0</v>
      </c>
      <c r="C7" s="120"/>
      <c r="D7" s="119" t="s">
        <v>21</v>
      </c>
      <c r="E7" s="121" t="s">
        <v>1</v>
      </c>
      <c r="F7" s="122">
        <v>1</v>
      </c>
      <c r="G7" s="122">
        <v>2</v>
      </c>
      <c r="H7" s="122">
        <v>3</v>
      </c>
      <c r="I7" s="123">
        <v>4</v>
      </c>
      <c r="J7" s="122">
        <v>5</v>
      </c>
      <c r="K7" s="123">
        <v>6</v>
      </c>
      <c r="L7" s="122">
        <v>7</v>
      </c>
      <c r="M7" s="122">
        <v>8</v>
      </c>
      <c r="N7" s="122">
        <v>9</v>
      </c>
      <c r="O7" s="122">
        <v>10</v>
      </c>
      <c r="P7" s="124" t="s">
        <v>29</v>
      </c>
      <c r="Q7" s="119" t="s">
        <v>2</v>
      </c>
      <c r="T7" s="19"/>
    </row>
    <row r="8" spans="1:20" s="2" customFormat="1" ht="11.25" customHeight="1">
      <c r="A8" s="118">
        <v>1</v>
      </c>
      <c r="B8" s="125" t="s">
        <v>78</v>
      </c>
      <c r="C8" s="120" t="s">
        <v>8</v>
      </c>
      <c r="D8" s="119">
        <v>1807</v>
      </c>
      <c r="E8" s="121" t="s">
        <v>30</v>
      </c>
      <c r="F8" s="126"/>
      <c r="G8" s="126">
        <v>6</v>
      </c>
      <c r="H8" s="126">
        <v>5</v>
      </c>
      <c r="I8" s="126"/>
      <c r="J8" s="126">
        <v>4</v>
      </c>
      <c r="K8" s="126">
        <v>4.5</v>
      </c>
      <c r="L8" s="126"/>
      <c r="M8" s="126"/>
      <c r="N8" s="126"/>
      <c r="O8" s="126"/>
      <c r="P8" s="124">
        <v>19.5</v>
      </c>
      <c r="Q8" s="126">
        <v>19.5</v>
      </c>
      <c r="T8" s="19"/>
    </row>
    <row r="9" spans="1:17" s="18" customFormat="1" ht="11.25" customHeight="1">
      <c r="A9" s="118">
        <v>2</v>
      </c>
      <c r="B9" s="125" t="s">
        <v>33</v>
      </c>
      <c r="C9" s="120" t="s">
        <v>8</v>
      </c>
      <c r="D9" s="119">
        <v>1737</v>
      </c>
      <c r="E9" s="121" t="s">
        <v>24</v>
      </c>
      <c r="F9" s="126"/>
      <c r="G9" s="126">
        <v>4.5</v>
      </c>
      <c r="H9" s="126">
        <v>4</v>
      </c>
      <c r="I9" s="126">
        <v>4</v>
      </c>
      <c r="J9" s="126">
        <v>3.5</v>
      </c>
      <c r="K9" s="126">
        <v>4</v>
      </c>
      <c r="L9" s="126"/>
      <c r="M9" s="126"/>
      <c r="N9" s="126"/>
      <c r="O9" s="126"/>
      <c r="P9" s="124">
        <v>16.5</v>
      </c>
      <c r="Q9" s="126">
        <v>20</v>
      </c>
    </row>
    <row r="10" spans="1:20" s="18" customFormat="1" ht="11.25" customHeight="1">
      <c r="A10" s="118">
        <v>3</v>
      </c>
      <c r="B10" s="125" t="s">
        <v>40</v>
      </c>
      <c r="C10" s="120" t="s">
        <v>8</v>
      </c>
      <c r="D10" s="119">
        <v>0</v>
      </c>
      <c r="E10" s="121"/>
      <c r="F10" s="126">
        <v>4</v>
      </c>
      <c r="G10" s="126">
        <v>4</v>
      </c>
      <c r="H10" s="126">
        <v>4</v>
      </c>
      <c r="I10" s="126">
        <v>4</v>
      </c>
      <c r="J10" s="126">
        <v>3</v>
      </c>
      <c r="K10" s="126"/>
      <c r="L10" s="126"/>
      <c r="M10" s="126"/>
      <c r="N10" s="126"/>
      <c r="O10" s="126"/>
      <c r="P10" s="124">
        <v>16</v>
      </c>
      <c r="Q10" s="126">
        <v>19</v>
      </c>
      <c r="T10" s="20"/>
    </row>
    <row r="11" spans="1:20" s="18" customFormat="1" ht="11.25" customHeight="1">
      <c r="A11" s="118">
        <v>4</v>
      </c>
      <c r="B11" s="125" t="s">
        <v>36</v>
      </c>
      <c r="C11" s="120" t="s">
        <v>8</v>
      </c>
      <c r="D11" s="119">
        <v>1531</v>
      </c>
      <c r="E11" s="121" t="s">
        <v>22</v>
      </c>
      <c r="F11" s="126">
        <v>4.5</v>
      </c>
      <c r="G11" s="126">
        <v>3</v>
      </c>
      <c r="H11" s="126">
        <v>3.5</v>
      </c>
      <c r="I11" s="126">
        <v>3</v>
      </c>
      <c r="J11" s="126">
        <v>4</v>
      </c>
      <c r="K11" s="126">
        <v>2</v>
      </c>
      <c r="L11" s="126"/>
      <c r="M11" s="126"/>
      <c r="N11" s="126"/>
      <c r="O11" s="126"/>
      <c r="P11" s="124">
        <v>15</v>
      </c>
      <c r="Q11" s="126">
        <v>20</v>
      </c>
      <c r="T11" s="20"/>
    </row>
    <row r="12" spans="1:20" s="18" customFormat="1" ht="11.25" customHeight="1">
      <c r="A12" s="118">
        <v>5</v>
      </c>
      <c r="B12" s="125" t="s">
        <v>83</v>
      </c>
      <c r="C12" s="120" t="s">
        <v>8</v>
      </c>
      <c r="D12" s="119">
        <v>0</v>
      </c>
      <c r="E12" s="121"/>
      <c r="F12" s="126"/>
      <c r="G12" s="126">
        <v>3.5</v>
      </c>
      <c r="H12" s="126">
        <v>2</v>
      </c>
      <c r="I12" s="126">
        <v>1.5</v>
      </c>
      <c r="J12" s="126">
        <v>2.5</v>
      </c>
      <c r="K12" s="126">
        <v>4</v>
      </c>
      <c r="L12" s="126"/>
      <c r="M12" s="126"/>
      <c r="N12" s="126"/>
      <c r="O12" s="126"/>
      <c r="P12" s="124">
        <v>12</v>
      </c>
      <c r="Q12" s="126">
        <v>13.5</v>
      </c>
      <c r="T12" s="20"/>
    </row>
    <row r="13" spans="1:20" s="18" customFormat="1" ht="11.25" customHeight="1">
      <c r="A13" s="118">
        <v>6</v>
      </c>
      <c r="B13" s="125" t="s">
        <v>131</v>
      </c>
      <c r="C13" s="120" t="s">
        <v>87</v>
      </c>
      <c r="D13" s="119">
        <v>1978</v>
      </c>
      <c r="E13" s="121" t="s">
        <v>62</v>
      </c>
      <c r="F13" s="126"/>
      <c r="G13" s="126"/>
      <c r="H13" s="126"/>
      <c r="I13" s="126"/>
      <c r="J13" s="126">
        <v>6</v>
      </c>
      <c r="K13" s="126">
        <v>6</v>
      </c>
      <c r="L13" s="126"/>
      <c r="M13" s="126"/>
      <c r="N13" s="126"/>
      <c r="O13" s="126"/>
      <c r="P13" s="124">
        <v>12</v>
      </c>
      <c r="Q13" s="126">
        <v>12</v>
      </c>
      <c r="T13" s="20"/>
    </row>
    <row r="14" spans="1:20" s="18" customFormat="1" ht="11.25" customHeight="1">
      <c r="A14" s="118">
        <v>7</v>
      </c>
      <c r="B14" s="127" t="s">
        <v>56</v>
      </c>
      <c r="C14" s="120" t="s">
        <v>8</v>
      </c>
      <c r="D14" s="119">
        <v>2057</v>
      </c>
      <c r="E14" s="121" t="s">
        <v>57</v>
      </c>
      <c r="F14" s="126">
        <v>5.5</v>
      </c>
      <c r="G14" s="126"/>
      <c r="H14" s="126"/>
      <c r="I14" s="126">
        <v>6</v>
      </c>
      <c r="J14" s="126"/>
      <c r="K14" s="126"/>
      <c r="L14" s="126"/>
      <c r="M14" s="126"/>
      <c r="N14" s="126"/>
      <c r="O14" s="126"/>
      <c r="P14" s="124">
        <v>11.5</v>
      </c>
      <c r="Q14" s="126">
        <v>11.5</v>
      </c>
      <c r="T14" s="20"/>
    </row>
    <row r="15" spans="1:20" s="18" customFormat="1" ht="11.25" customHeight="1">
      <c r="A15" s="118">
        <v>8</v>
      </c>
      <c r="B15" s="127" t="s">
        <v>116</v>
      </c>
      <c r="C15" s="120" t="s">
        <v>8</v>
      </c>
      <c r="D15" s="119">
        <v>1654</v>
      </c>
      <c r="E15" s="121" t="s">
        <v>117</v>
      </c>
      <c r="F15" s="126"/>
      <c r="G15" s="126"/>
      <c r="H15" s="126"/>
      <c r="I15" s="128">
        <v>4</v>
      </c>
      <c r="J15" s="126">
        <v>4</v>
      </c>
      <c r="K15" s="126">
        <v>3</v>
      </c>
      <c r="L15" s="126"/>
      <c r="M15" s="126"/>
      <c r="N15" s="126"/>
      <c r="O15" s="126"/>
      <c r="P15" s="124">
        <v>11</v>
      </c>
      <c r="Q15" s="126">
        <v>11</v>
      </c>
      <c r="T15" s="20"/>
    </row>
    <row r="16" spans="1:20" s="18" customFormat="1" ht="11.25" customHeight="1">
      <c r="A16" s="118">
        <v>9</v>
      </c>
      <c r="B16" s="125" t="s">
        <v>31</v>
      </c>
      <c r="C16" s="120" t="s">
        <v>8</v>
      </c>
      <c r="D16" s="119">
        <v>0</v>
      </c>
      <c r="E16" s="121"/>
      <c r="F16" s="126">
        <v>3.5</v>
      </c>
      <c r="G16" s="126">
        <v>2.5</v>
      </c>
      <c r="H16" s="126">
        <v>1.5</v>
      </c>
      <c r="I16" s="126">
        <v>2</v>
      </c>
      <c r="J16" s="126"/>
      <c r="K16" s="126"/>
      <c r="L16" s="126"/>
      <c r="M16" s="126"/>
      <c r="N16" s="126"/>
      <c r="O16" s="126"/>
      <c r="P16" s="124">
        <v>9.5</v>
      </c>
      <c r="Q16" s="126">
        <v>9.5</v>
      </c>
      <c r="T16" s="20"/>
    </row>
    <row r="17" spans="1:20" s="18" customFormat="1" ht="11.25" customHeight="1">
      <c r="A17" s="118">
        <v>10</v>
      </c>
      <c r="B17" s="125" t="s">
        <v>122</v>
      </c>
      <c r="C17" s="120" t="s">
        <v>8</v>
      </c>
      <c r="D17" s="119">
        <v>1318</v>
      </c>
      <c r="E17" s="121" t="s">
        <v>27</v>
      </c>
      <c r="F17" s="126"/>
      <c r="G17" s="126"/>
      <c r="H17" s="126"/>
      <c r="I17" s="126">
        <v>3</v>
      </c>
      <c r="J17" s="126">
        <v>3</v>
      </c>
      <c r="K17" s="126">
        <v>3.5</v>
      </c>
      <c r="L17" s="126"/>
      <c r="M17" s="126"/>
      <c r="N17" s="126"/>
      <c r="O17" s="126"/>
      <c r="P17" s="124">
        <v>9.5</v>
      </c>
      <c r="Q17" s="126">
        <v>9.5</v>
      </c>
      <c r="T17" s="20"/>
    </row>
    <row r="18" spans="1:20" s="18" customFormat="1" ht="11.25" customHeight="1">
      <c r="A18" s="118">
        <v>11</v>
      </c>
      <c r="B18" s="125" t="s">
        <v>132</v>
      </c>
      <c r="C18" s="120" t="s">
        <v>8</v>
      </c>
      <c r="D18" s="119">
        <v>0</v>
      </c>
      <c r="E18" s="121" t="s">
        <v>133</v>
      </c>
      <c r="F18" s="126"/>
      <c r="G18" s="126"/>
      <c r="H18" s="126"/>
      <c r="I18" s="126"/>
      <c r="J18" s="126">
        <v>5</v>
      </c>
      <c r="K18" s="126">
        <v>4</v>
      </c>
      <c r="L18" s="126"/>
      <c r="M18" s="126"/>
      <c r="N18" s="126"/>
      <c r="O18" s="126"/>
      <c r="P18" s="124">
        <v>9</v>
      </c>
      <c r="Q18" s="126">
        <v>9</v>
      </c>
      <c r="T18" s="20"/>
    </row>
    <row r="19" spans="1:20" s="18" customFormat="1" ht="11.25" customHeight="1">
      <c r="A19" s="118">
        <v>12</v>
      </c>
      <c r="B19" s="125" t="s">
        <v>65</v>
      </c>
      <c r="C19" s="120" t="s">
        <v>8</v>
      </c>
      <c r="D19" s="119">
        <v>0</v>
      </c>
      <c r="E19" s="121" t="s">
        <v>106</v>
      </c>
      <c r="F19" s="126">
        <v>3</v>
      </c>
      <c r="G19" s="126">
        <v>3</v>
      </c>
      <c r="H19" s="126">
        <v>3</v>
      </c>
      <c r="I19" s="126"/>
      <c r="J19" s="126"/>
      <c r="K19" s="126"/>
      <c r="L19" s="126"/>
      <c r="M19" s="126"/>
      <c r="N19" s="126"/>
      <c r="O19" s="126"/>
      <c r="P19" s="124">
        <v>9</v>
      </c>
      <c r="Q19" s="126">
        <v>9</v>
      </c>
      <c r="T19" s="20"/>
    </row>
    <row r="20" spans="1:17" s="18" customFormat="1" ht="11.25" customHeight="1">
      <c r="A20" s="118">
        <v>13</v>
      </c>
      <c r="B20" s="125" t="s">
        <v>34</v>
      </c>
      <c r="C20" s="120" t="s">
        <v>8</v>
      </c>
      <c r="D20" s="119">
        <v>1695</v>
      </c>
      <c r="E20" s="121" t="s">
        <v>23</v>
      </c>
      <c r="F20" s="126"/>
      <c r="G20" s="126">
        <v>5</v>
      </c>
      <c r="H20" s="126">
        <v>4</v>
      </c>
      <c r="I20" s="126"/>
      <c r="J20" s="126"/>
      <c r="K20" s="126"/>
      <c r="L20" s="126"/>
      <c r="M20" s="126"/>
      <c r="N20" s="126"/>
      <c r="O20" s="126"/>
      <c r="P20" s="124">
        <v>9</v>
      </c>
      <c r="Q20" s="126">
        <v>9</v>
      </c>
    </row>
    <row r="21" spans="1:17" s="18" customFormat="1" ht="11.25" customHeight="1">
      <c r="A21" s="118">
        <v>14</v>
      </c>
      <c r="B21" s="125" t="s">
        <v>35</v>
      </c>
      <c r="C21" s="120" t="s">
        <v>8</v>
      </c>
      <c r="D21" s="119">
        <v>1496</v>
      </c>
      <c r="E21" s="121" t="s">
        <v>25</v>
      </c>
      <c r="F21" s="126"/>
      <c r="G21" s="126"/>
      <c r="H21" s="126">
        <v>2</v>
      </c>
      <c r="I21" s="126">
        <v>3</v>
      </c>
      <c r="J21" s="126">
        <v>3</v>
      </c>
      <c r="K21" s="126"/>
      <c r="L21" s="126"/>
      <c r="M21" s="126"/>
      <c r="N21" s="126"/>
      <c r="O21" s="126"/>
      <c r="P21" s="124">
        <v>8</v>
      </c>
      <c r="Q21" s="126">
        <v>8</v>
      </c>
    </row>
    <row r="22" spans="1:17" s="18" customFormat="1" ht="11.25" customHeight="1">
      <c r="A22" s="118">
        <v>15</v>
      </c>
      <c r="B22" s="125" t="s">
        <v>120</v>
      </c>
      <c r="C22" s="120" t="s">
        <v>8</v>
      </c>
      <c r="D22" s="119">
        <v>0</v>
      </c>
      <c r="E22" s="121"/>
      <c r="F22" s="126"/>
      <c r="G22" s="126"/>
      <c r="H22" s="126"/>
      <c r="I22" s="126">
        <v>3</v>
      </c>
      <c r="J22" s="126">
        <v>3</v>
      </c>
      <c r="K22" s="126">
        <v>2</v>
      </c>
      <c r="L22" s="126"/>
      <c r="M22" s="126"/>
      <c r="N22" s="126"/>
      <c r="O22" s="126"/>
      <c r="P22" s="124">
        <v>8</v>
      </c>
      <c r="Q22" s="126">
        <v>8</v>
      </c>
    </row>
    <row r="23" spans="1:17" s="18" customFormat="1" ht="11.25" customHeight="1">
      <c r="A23" s="118">
        <v>16</v>
      </c>
      <c r="B23" s="125" t="s">
        <v>91</v>
      </c>
      <c r="C23" s="120" t="s">
        <v>8</v>
      </c>
      <c r="D23" s="119">
        <v>1296</v>
      </c>
      <c r="E23" s="121" t="s">
        <v>92</v>
      </c>
      <c r="F23" s="126"/>
      <c r="G23" s="126">
        <v>2.5</v>
      </c>
      <c r="H23" s="126">
        <v>4</v>
      </c>
      <c r="I23" s="126">
        <v>1.5</v>
      </c>
      <c r="J23" s="126"/>
      <c r="K23" s="126"/>
      <c r="L23" s="126"/>
      <c r="M23" s="126"/>
      <c r="N23" s="126"/>
      <c r="O23" s="126"/>
      <c r="P23" s="124">
        <v>8</v>
      </c>
      <c r="Q23" s="126">
        <v>8</v>
      </c>
    </row>
    <row r="24" spans="1:17" s="18" customFormat="1" ht="11.25" customHeight="1">
      <c r="A24" s="118">
        <v>17</v>
      </c>
      <c r="B24" s="125" t="s">
        <v>103</v>
      </c>
      <c r="C24" s="120" t="s">
        <v>8</v>
      </c>
      <c r="D24" s="119">
        <v>0</v>
      </c>
      <c r="E24" s="121"/>
      <c r="F24" s="126"/>
      <c r="G24" s="126"/>
      <c r="H24" s="126">
        <v>4</v>
      </c>
      <c r="I24" s="126"/>
      <c r="J24" s="126">
        <v>3.5</v>
      </c>
      <c r="K24" s="126"/>
      <c r="L24" s="126"/>
      <c r="M24" s="126"/>
      <c r="N24" s="126"/>
      <c r="O24" s="126"/>
      <c r="P24" s="124">
        <v>7.5</v>
      </c>
      <c r="Q24" s="126">
        <v>7.5</v>
      </c>
    </row>
    <row r="25" spans="1:17" s="18" customFormat="1" ht="11.25" customHeight="1">
      <c r="A25" s="118">
        <v>18</v>
      </c>
      <c r="B25" s="125" t="s">
        <v>121</v>
      </c>
      <c r="C25" s="120" t="s">
        <v>8</v>
      </c>
      <c r="D25" s="119">
        <v>1480</v>
      </c>
      <c r="E25" s="121" t="s">
        <v>25</v>
      </c>
      <c r="F25" s="126"/>
      <c r="G25" s="126"/>
      <c r="H25" s="126"/>
      <c r="I25" s="126">
        <v>3</v>
      </c>
      <c r="J25" s="126">
        <v>2</v>
      </c>
      <c r="K25" s="126">
        <v>2.5</v>
      </c>
      <c r="L25" s="126"/>
      <c r="M25" s="126"/>
      <c r="N25" s="126"/>
      <c r="O25" s="126"/>
      <c r="P25" s="124">
        <v>7.5</v>
      </c>
      <c r="Q25" s="126">
        <v>7.5</v>
      </c>
    </row>
    <row r="26" spans="1:17" s="18" customFormat="1" ht="11.25" customHeight="1">
      <c r="A26" s="118">
        <v>19</v>
      </c>
      <c r="B26" s="125" t="s">
        <v>80</v>
      </c>
      <c r="C26" s="120" t="s">
        <v>8</v>
      </c>
      <c r="D26" s="119">
        <v>1285</v>
      </c>
      <c r="E26" s="121" t="s">
        <v>32</v>
      </c>
      <c r="F26" s="126"/>
      <c r="G26" s="126">
        <v>4</v>
      </c>
      <c r="H26" s="126">
        <v>3.5</v>
      </c>
      <c r="I26" s="126"/>
      <c r="J26" s="126"/>
      <c r="K26" s="126"/>
      <c r="L26" s="126"/>
      <c r="M26" s="126"/>
      <c r="N26" s="126"/>
      <c r="O26" s="126"/>
      <c r="P26" s="124">
        <v>7.5</v>
      </c>
      <c r="Q26" s="126">
        <v>7.5</v>
      </c>
    </row>
    <row r="27" spans="1:17" s="18" customFormat="1" ht="11.25" customHeight="1">
      <c r="A27" s="118">
        <v>20</v>
      </c>
      <c r="B27" s="125" t="s">
        <v>138</v>
      </c>
      <c r="C27" s="120" t="s">
        <v>8</v>
      </c>
      <c r="D27" s="119">
        <v>0</v>
      </c>
      <c r="E27" s="121"/>
      <c r="F27" s="126"/>
      <c r="G27" s="126"/>
      <c r="H27" s="126"/>
      <c r="I27" s="126"/>
      <c r="J27" s="126">
        <v>3.5</v>
      </c>
      <c r="K27" s="126">
        <v>3.5</v>
      </c>
      <c r="L27" s="126"/>
      <c r="M27" s="126"/>
      <c r="N27" s="126"/>
      <c r="O27" s="126"/>
      <c r="P27" s="124">
        <v>7</v>
      </c>
      <c r="Q27" s="126">
        <v>7</v>
      </c>
    </row>
    <row r="28" spans="1:17" s="18" customFormat="1" ht="11.25" customHeight="1">
      <c r="A28" s="118">
        <v>21</v>
      </c>
      <c r="B28" s="125" t="s">
        <v>39</v>
      </c>
      <c r="C28" s="120" t="s">
        <v>8</v>
      </c>
      <c r="D28" s="119">
        <v>1630</v>
      </c>
      <c r="E28" s="121" t="s">
        <v>25</v>
      </c>
      <c r="F28" s="126"/>
      <c r="G28" s="126">
        <v>3.5</v>
      </c>
      <c r="H28" s="126"/>
      <c r="I28" s="126">
        <v>3</v>
      </c>
      <c r="J28" s="126"/>
      <c r="K28" s="126"/>
      <c r="L28" s="126"/>
      <c r="M28" s="126"/>
      <c r="N28" s="126"/>
      <c r="O28" s="126"/>
      <c r="P28" s="124">
        <v>6.5</v>
      </c>
      <c r="Q28" s="126">
        <v>6.5</v>
      </c>
    </row>
    <row r="29" spans="1:17" s="18" customFormat="1" ht="11.25" customHeight="1">
      <c r="A29" s="118">
        <v>22</v>
      </c>
      <c r="B29" s="127" t="s">
        <v>123</v>
      </c>
      <c r="C29" s="120" t="s">
        <v>8</v>
      </c>
      <c r="D29" s="119">
        <v>1158</v>
      </c>
      <c r="E29" s="121" t="s">
        <v>22</v>
      </c>
      <c r="F29" s="126"/>
      <c r="G29" s="126"/>
      <c r="H29" s="126"/>
      <c r="I29" s="126">
        <v>3</v>
      </c>
      <c r="J29" s="126">
        <v>3.5</v>
      </c>
      <c r="K29" s="126"/>
      <c r="L29" s="126"/>
      <c r="M29" s="126"/>
      <c r="N29" s="126"/>
      <c r="O29" s="126"/>
      <c r="P29" s="124">
        <v>6.5</v>
      </c>
      <c r="Q29" s="126">
        <v>6.5</v>
      </c>
    </row>
    <row r="30" spans="1:17" s="18" customFormat="1" ht="11.25" customHeight="1">
      <c r="A30" s="118">
        <v>23</v>
      </c>
      <c r="B30" s="125" t="s">
        <v>45</v>
      </c>
      <c r="C30" s="120" t="s">
        <v>8</v>
      </c>
      <c r="D30" s="119">
        <v>1395</v>
      </c>
      <c r="E30" s="121" t="s">
        <v>42</v>
      </c>
      <c r="F30" s="126"/>
      <c r="G30" s="126"/>
      <c r="H30" s="126">
        <v>3</v>
      </c>
      <c r="I30" s="126"/>
      <c r="J30" s="126"/>
      <c r="K30" s="126">
        <v>3.5</v>
      </c>
      <c r="L30" s="126"/>
      <c r="M30" s="126"/>
      <c r="N30" s="126"/>
      <c r="O30" s="126"/>
      <c r="P30" s="124">
        <v>6.5</v>
      </c>
      <c r="Q30" s="126">
        <v>6.5</v>
      </c>
    </row>
    <row r="31" spans="1:17" s="17" customFormat="1" ht="11.25" customHeight="1">
      <c r="A31" s="118">
        <v>24</v>
      </c>
      <c r="B31" s="125" t="s">
        <v>89</v>
      </c>
      <c r="C31" s="120" t="s">
        <v>8</v>
      </c>
      <c r="D31" s="127">
        <v>1050</v>
      </c>
      <c r="E31" s="121" t="s">
        <v>20</v>
      </c>
      <c r="F31" s="126"/>
      <c r="G31" s="126">
        <v>2.5</v>
      </c>
      <c r="H31" s="126"/>
      <c r="I31" s="126"/>
      <c r="J31" s="126"/>
      <c r="K31" s="126">
        <v>4</v>
      </c>
      <c r="L31" s="126"/>
      <c r="M31" s="126"/>
      <c r="N31" s="126"/>
      <c r="O31" s="126"/>
      <c r="P31" s="124">
        <v>6.5</v>
      </c>
      <c r="Q31" s="126">
        <v>6.5</v>
      </c>
    </row>
    <row r="32" spans="1:17" s="17" customFormat="1" ht="11.25" customHeight="1">
      <c r="A32" s="118">
        <v>25</v>
      </c>
      <c r="B32" s="127" t="s">
        <v>94</v>
      </c>
      <c r="C32" s="120" t="s">
        <v>8</v>
      </c>
      <c r="D32" s="119">
        <v>1005</v>
      </c>
      <c r="E32" s="121" t="s">
        <v>22</v>
      </c>
      <c r="F32" s="126"/>
      <c r="G32" s="126">
        <v>2</v>
      </c>
      <c r="H32" s="126">
        <v>1</v>
      </c>
      <c r="I32" s="126"/>
      <c r="J32" s="126"/>
      <c r="K32" s="126">
        <v>3.5</v>
      </c>
      <c r="L32" s="126"/>
      <c r="M32" s="126"/>
      <c r="N32" s="126"/>
      <c r="O32" s="126"/>
      <c r="P32" s="124">
        <v>6.5</v>
      </c>
      <c r="Q32" s="126">
        <v>6.5</v>
      </c>
    </row>
    <row r="33" spans="1:17" s="17" customFormat="1" ht="11.25" customHeight="1">
      <c r="A33" s="118">
        <v>26</v>
      </c>
      <c r="B33" s="125" t="s">
        <v>142</v>
      </c>
      <c r="C33" s="120" t="s">
        <v>8</v>
      </c>
      <c r="D33" s="119">
        <v>0</v>
      </c>
      <c r="E33" s="121"/>
      <c r="F33" s="126"/>
      <c r="G33" s="126"/>
      <c r="H33" s="126"/>
      <c r="I33" s="126"/>
      <c r="J33" s="126">
        <v>3.5</v>
      </c>
      <c r="K33" s="126">
        <v>2.5</v>
      </c>
      <c r="L33" s="126"/>
      <c r="M33" s="126"/>
      <c r="N33" s="126"/>
      <c r="O33" s="126"/>
      <c r="P33" s="124">
        <v>6</v>
      </c>
      <c r="Q33" s="126">
        <v>6</v>
      </c>
    </row>
    <row r="34" spans="1:17" s="17" customFormat="1" ht="11.25" customHeight="1">
      <c r="A34" s="118">
        <v>27</v>
      </c>
      <c r="B34" s="125" t="s">
        <v>108</v>
      </c>
      <c r="C34" s="120" t="s">
        <v>8</v>
      </c>
      <c r="D34" s="119">
        <v>1297</v>
      </c>
      <c r="E34" s="121" t="s">
        <v>28</v>
      </c>
      <c r="F34" s="126"/>
      <c r="G34" s="126"/>
      <c r="H34" s="126">
        <v>2.5</v>
      </c>
      <c r="I34" s="126"/>
      <c r="J34" s="126"/>
      <c r="K34" s="126">
        <v>3</v>
      </c>
      <c r="L34" s="126"/>
      <c r="M34" s="126"/>
      <c r="N34" s="126"/>
      <c r="O34" s="126"/>
      <c r="P34" s="124">
        <v>5.5</v>
      </c>
      <c r="Q34" s="126">
        <v>5.5</v>
      </c>
    </row>
    <row r="35" spans="1:17" s="17" customFormat="1" ht="11.25" customHeight="1">
      <c r="A35" s="118">
        <v>28</v>
      </c>
      <c r="B35" s="125" t="s">
        <v>147</v>
      </c>
      <c r="C35" s="120" t="s">
        <v>8</v>
      </c>
      <c r="D35" s="119">
        <v>1076</v>
      </c>
      <c r="E35" s="121" t="s">
        <v>22</v>
      </c>
      <c r="F35" s="126"/>
      <c r="G35" s="126">
        <v>3</v>
      </c>
      <c r="H35" s="126"/>
      <c r="I35" s="126"/>
      <c r="J35" s="126">
        <v>2</v>
      </c>
      <c r="K35" s="126"/>
      <c r="L35" s="126"/>
      <c r="M35" s="126"/>
      <c r="N35" s="126"/>
      <c r="O35" s="126"/>
      <c r="P35" s="124">
        <v>5</v>
      </c>
      <c r="Q35" s="126">
        <v>5</v>
      </c>
    </row>
    <row r="36" spans="1:17" s="17" customFormat="1" ht="11.25" customHeight="1">
      <c r="A36" s="118">
        <v>29</v>
      </c>
      <c r="B36" s="125" t="s">
        <v>102</v>
      </c>
      <c r="C36" s="120" t="s">
        <v>8</v>
      </c>
      <c r="D36" s="127">
        <v>1614</v>
      </c>
      <c r="E36" s="121" t="s">
        <v>42</v>
      </c>
      <c r="F36" s="126"/>
      <c r="G36" s="126"/>
      <c r="H36" s="126">
        <v>5</v>
      </c>
      <c r="I36" s="126"/>
      <c r="J36" s="126"/>
      <c r="K36" s="126"/>
      <c r="L36" s="126"/>
      <c r="M36" s="126"/>
      <c r="N36" s="126"/>
      <c r="O36" s="126"/>
      <c r="P36" s="124">
        <v>5</v>
      </c>
      <c r="Q36" s="126">
        <v>5</v>
      </c>
    </row>
    <row r="37" spans="1:17" s="17" customFormat="1" ht="11.25" customHeight="1">
      <c r="A37" s="118">
        <v>30</v>
      </c>
      <c r="B37" s="125" t="s">
        <v>60</v>
      </c>
      <c r="C37" s="120" t="s">
        <v>8</v>
      </c>
      <c r="D37" s="119">
        <v>1855</v>
      </c>
      <c r="E37" s="121"/>
      <c r="F37" s="126">
        <v>4.5</v>
      </c>
      <c r="G37" s="126"/>
      <c r="H37" s="126"/>
      <c r="I37" s="128"/>
      <c r="J37" s="126"/>
      <c r="K37" s="126"/>
      <c r="L37" s="126"/>
      <c r="M37" s="126"/>
      <c r="N37" s="126"/>
      <c r="O37" s="126"/>
      <c r="P37" s="124">
        <v>4.5</v>
      </c>
      <c r="Q37" s="126">
        <v>4.5</v>
      </c>
    </row>
    <row r="38" spans="1:17" s="17" customFormat="1" ht="11.25" customHeight="1">
      <c r="A38" s="118">
        <v>31</v>
      </c>
      <c r="B38" s="127" t="s">
        <v>149</v>
      </c>
      <c r="C38" s="120" t="s">
        <v>8</v>
      </c>
      <c r="D38" s="119">
        <v>0</v>
      </c>
      <c r="E38" s="121"/>
      <c r="F38" s="126"/>
      <c r="G38" s="126"/>
      <c r="H38" s="126"/>
      <c r="I38" s="126"/>
      <c r="J38" s="126">
        <v>2</v>
      </c>
      <c r="K38" s="126">
        <v>2.5</v>
      </c>
      <c r="L38" s="126"/>
      <c r="M38" s="126"/>
      <c r="N38" s="126"/>
      <c r="O38" s="126"/>
      <c r="P38" s="124">
        <v>4.5</v>
      </c>
      <c r="Q38" s="126">
        <v>4.5</v>
      </c>
    </row>
    <row r="39" spans="1:17" s="17" customFormat="1" ht="11.25" customHeight="1">
      <c r="A39" s="118">
        <v>32</v>
      </c>
      <c r="B39" s="125" t="s">
        <v>79</v>
      </c>
      <c r="C39" s="120" t="s">
        <v>8</v>
      </c>
      <c r="D39" s="119">
        <v>1567</v>
      </c>
      <c r="E39" s="121" t="s">
        <v>28</v>
      </c>
      <c r="F39" s="126"/>
      <c r="G39" s="126">
        <v>4.5</v>
      </c>
      <c r="H39" s="126"/>
      <c r="I39" s="126"/>
      <c r="J39" s="126"/>
      <c r="K39" s="126"/>
      <c r="L39" s="126"/>
      <c r="M39" s="126"/>
      <c r="N39" s="126"/>
      <c r="O39" s="126"/>
      <c r="P39" s="124">
        <v>4.5</v>
      </c>
      <c r="Q39" s="126">
        <v>4.5</v>
      </c>
    </row>
    <row r="40" spans="1:17" s="17" customFormat="1" ht="11.25" customHeight="1">
      <c r="A40" s="118">
        <v>33</v>
      </c>
      <c r="B40" s="129" t="s">
        <v>58</v>
      </c>
      <c r="C40" s="120" t="s">
        <v>8</v>
      </c>
      <c r="D40" s="130">
        <v>0</v>
      </c>
      <c r="E40" s="131" t="s">
        <v>59</v>
      </c>
      <c r="F40" s="132">
        <v>4.5</v>
      </c>
      <c r="G40" s="126"/>
      <c r="H40" s="132"/>
      <c r="I40" s="133"/>
      <c r="J40" s="132"/>
      <c r="K40" s="133"/>
      <c r="L40" s="133"/>
      <c r="M40" s="133"/>
      <c r="N40" s="133"/>
      <c r="O40" s="133"/>
      <c r="P40" s="124">
        <v>4.5</v>
      </c>
      <c r="Q40" s="126">
        <v>4.5</v>
      </c>
    </row>
    <row r="41" spans="1:17" s="17" customFormat="1" ht="11.25" customHeight="1">
      <c r="A41" s="118">
        <v>34</v>
      </c>
      <c r="B41" s="134" t="s">
        <v>159</v>
      </c>
      <c r="C41" s="120" t="s">
        <v>8</v>
      </c>
      <c r="D41" s="135">
        <v>0</v>
      </c>
      <c r="E41" s="136" t="s">
        <v>22</v>
      </c>
      <c r="F41" s="137"/>
      <c r="G41" s="137"/>
      <c r="H41" s="137"/>
      <c r="I41" s="126"/>
      <c r="J41" s="137"/>
      <c r="K41" s="126">
        <v>4</v>
      </c>
      <c r="L41" s="126"/>
      <c r="M41" s="126"/>
      <c r="N41" s="126"/>
      <c r="O41" s="126"/>
      <c r="P41" s="124">
        <v>4</v>
      </c>
      <c r="Q41" s="126">
        <v>4</v>
      </c>
    </row>
    <row r="42" spans="1:17" s="17" customFormat="1" ht="11.25" customHeight="1">
      <c r="A42" s="118">
        <v>35</v>
      </c>
      <c r="B42" s="134" t="s">
        <v>136</v>
      </c>
      <c r="C42" s="120" t="s">
        <v>8</v>
      </c>
      <c r="D42" s="135">
        <v>0</v>
      </c>
      <c r="E42" s="136" t="s">
        <v>137</v>
      </c>
      <c r="F42" s="137"/>
      <c r="G42" s="137"/>
      <c r="H42" s="137"/>
      <c r="I42" s="126"/>
      <c r="J42" s="137">
        <v>4</v>
      </c>
      <c r="K42" s="126"/>
      <c r="L42" s="126"/>
      <c r="M42" s="126"/>
      <c r="N42" s="126"/>
      <c r="O42" s="126"/>
      <c r="P42" s="124">
        <v>4</v>
      </c>
      <c r="Q42" s="126">
        <v>4</v>
      </c>
    </row>
    <row r="43" spans="1:17" s="17" customFormat="1" ht="11.25" customHeight="1">
      <c r="A43" s="118">
        <v>36</v>
      </c>
      <c r="B43" s="134" t="s">
        <v>134</v>
      </c>
      <c r="C43" s="120" t="s">
        <v>8</v>
      </c>
      <c r="D43" s="135">
        <v>1789</v>
      </c>
      <c r="E43" s="136" t="s">
        <v>135</v>
      </c>
      <c r="F43" s="137"/>
      <c r="G43" s="137"/>
      <c r="H43" s="137"/>
      <c r="I43" s="126"/>
      <c r="J43" s="137">
        <v>4</v>
      </c>
      <c r="K43" s="126"/>
      <c r="L43" s="126"/>
      <c r="M43" s="126"/>
      <c r="N43" s="126"/>
      <c r="O43" s="126"/>
      <c r="P43" s="124">
        <v>4</v>
      </c>
      <c r="Q43" s="126">
        <v>4</v>
      </c>
    </row>
    <row r="44" spans="1:17" s="17" customFormat="1" ht="11.25" customHeight="1">
      <c r="A44" s="118">
        <v>37</v>
      </c>
      <c r="B44" s="134" t="s">
        <v>134</v>
      </c>
      <c r="C44" s="120" t="s">
        <v>8</v>
      </c>
      <c r="D44" s="135">
        <v>1716</v>
      </c>
      <c r="E44" s="136" t="s">
        <v>135</v>
      </c>
      <c r="F44" s="137"/>
      <c r="G44" s="137"/>
      <c r="H44" s="137"/>
      <c r="I44" s="126"/>
      <c r="J44" s="137"/>
      <c r="K44" s="126">
        <v>4</v>
      </c>
      <c r="L44" s="126"/>
      <c r="M44" s="126"/>
      <c r="N44" s="126"/>
      <c r="O44" s="126"/>
      <c r="P44" s="124">
        <v>4</v>
      </c>
      <c r="Q44" s="126">
        <v>4</v>
      </c>
    </row>
    <row r="45" spans="1:17" s="17" customFormat="1" ht="11.25" customHeight="1">
      <c r="A45" s="118">
        <v>38</v>
      </c>
      <c r="B45" s="134" t="s">
        <v>115</v>
      </c>
      <c r="C45" s="120" t="s">
        <v>8</v>
      </c>
      <c r="D45" s="135">
        <v>1594</v>
      </c>
      <c r="E45" s="136"/>
      <c r="F45" s="137"/>
      <c r="G45" s="137"/>
      <c r="H45" s="137"/>
      <c r="I45" s="126">
        <v>4</v>
      </c>
      <c r="J45" s="137"/>
      <c r="K45" s="126"/>
      <c r="L45" s="126"/>
      <c r="M45" s="126"/>
      <c r="N45" s="126"/>
      <c r="O45" s="126"/>
      <c r="P45" s="124">
        <v>4</v>
      </c>
      <c r="Q45" s="126">
        <v>4</v>
      </c>
    </row>
    <row r="46" spans="1:17" s="17" customFormat="1" ht="11.25" customHeight="1">
      <c r="A46" s="118">
        <v>39</v>
      </c>
      <c r="B46" s="134" t="s">
        <v>93</v>
      </c>
      <c r="C46" s="138" t="s">
        <v>8</v>
      </c>
      <c r="D46" s="135">
        <v>1094</v>
      </c>
      <c r="E46" s="136" t="s">
        <v>42</v>
      </c>
      <c r="F46" s="137"/>
      <c r="G46" s="137">
        <v>2</v>
      </c>
      <c r="H46" s="137">
        <v>2</v>
      </c>
      <c r="I46" s="126"/>
      <c r="J46" s="137"/>
      <c r="K46" s="126"/>
      <c r="L46" s="126"/>
      <c r="M46" s="126"/>
      <c r="N46" s="126"/>
      <c r="O46" s="126"/>
      <c r="P46" s="124">
        <v>4</v>
      </c>
      <c r="Q46" s="126">
        <v>4</v>
      </c>
    </row>
    <row r="47" spans="1:17" s="17" customFormat="1" ht="11.25" customHeight="1">
      <c r="A47" s="118">
        <v>40</v>
      </c>
      <c r="B47" s="134" t="s">
        <v>44</v>
      </c>
      <c r="C47" s="138" t="s">
        <v>8</v>
      </c>
      <c r="D47" s="135">
        <v>1487</v>
      </c>
      <c r="E47" s="136" t="s">
        <v>20</v>
      </c>
      <c r="F47" s="137">
        <v>4</v>
      </c>
      <c r="G47" s="137"/>
      <c r="H47" s="137"/>
      <c r="I47" s="126"/>
      <c r="J47" s="137"/>
      <c r="K47" s="126"/>
      <c r="L47" s="126"/>
      <c r="M47" s="126"/>
      <c r="N47" s="126"/>
      <c r="O47" s="126"/>
      <c r="P47" s="124">
        <v>4</v>
      </c>
      <c r="Q47" s="126">
        <v>4</v>
      </c>
    </row>
    <row r="48" spans="1:17" s="17" customFormat="1" ht="11.25" customHeight="1">
      <c r="A48" s="118">
        <v>41</v>
      </c>
      <c r="B48" s="134" t="s">
        <v>41</v>
      </c>
      <c r="C48" s="138" t="s">
        <v>8</v>
      </c>
      <c r="D48" s="135">
        <v>1356</v>
      </c>
      <c r="E48" s="136" t="s">
        <v>42</v>
      </c>
      <c r="F48" s="137">
        <v>4</v>
      </c>
      <c r="G48" s="137"/>
      <c r="H48" s="137"/>
      <c r="I48" s="126"/>
      <c r="J48" s="137"/>
      <c r="K48" s="126"/>
      <c r="L48" s="126"/>
      <c r="M48" s="126"/>
      <c r="N48" s="126"/>
      <c r="O48" s="126"/>
      <c r="P48" s="124">
        <v>4</v>
      </c>
      <c r="Q48" s="126">
        <v>4</v>
      </c>
    </row>
    <row r="49" spans="1:17" s="17" customFormat="1" ht="11.25" customHeight="1">
      <c r="A49" s="118">
        <v>42</v>
      </c>
      <c r="B49" s="134" t="s">
        <v>81</v>
      </c>
      <c r="C49" s="138" t="s">
        <v>8</v>
      </c>
      <c r="D49" s="135">
        <v>1414</v>
      </c>
      <c r="E49" s="136" t="s">
        <v>82</v>
      </c>
      <c r="F49" s="137"/>
      <c r="G49" s="137">
        <v>4</v>
      </c>
      <c r="H49" s="137"/>
      <c r="I49" s="126"/>
      <c r="J49" s="137"/>
      <c r="K49" s="126"/>
      <c r="L49" s="126"/>
      <c r="M49" s="126"/>
      <c r="N49" s="126"/>
      <c r="O49" s="126"/>
      <c r="P49" s="124">
        <v>4</v>
      </c>
      <c r="Q49" s="126">
        <v>4</v>
      </c>
    </row>
    <row r="50" spans="1:17" ht="11.25" customHeight="1">
      <c r="A50" s="118">
        <v>43</v>
      </c>
      <c r="B50" s="134" t="s">
        <v>114</v>
      </c>
      <c r="C50" s="138" t="s">
        <v>8</v>
      </c>
      <c r="D50" s="135">
        <v>1835</v>
      </c>
      <c r="E50" s="136" t="s">
        <v>22</v>
      </c>
      <c r="F50" s="137"/>
      <c r="G50" s="137"/>
      <c r="H50" s="137"/>
      <c r="I50" s="126">
        <v>4</v>
      </c>
      <c r="J50" s="137"/>
      <c r="K50" s="126"/>
      <c r="L50" s="126"/>
      <c r="M50" s="126"/>
      <c r="N50" s="126"/>
      <c r="O50" s="126"/>
      <c r="P50" s="124">
        <v>4</v>
      </c>
      <c r="Q50" s="126">
        <v>4</v>
      </c>
    </row>
    <row r="51" spans="1:17" ht="11.25" customHeight="1">
      <c r="A51" s="118">
        <v>44</v>
      </c>
      <c r="B51" s="134" t="s">
        <v>118</v>
      </c>
      <c r="C51" s="138" t="s">
        <v>8</v>
      </c>
      <c r="D51" s="135">
        <v>1773</v>
      </c>
      <c r="E51" s="136" t="s">
        <v>22</v>
      </c>
      <c r="F51" s="137"/>
      <c r="G51" s="137"/>
      <c r="H51" s="137"/>
      <c r="I51" s="126">
        <v>4</v>
      </c>
      <c r="J51" s="137"/>
      <c r="K51" s="126"/>
      <c r="L51" s="126"/>
      <c r="M51" s="126"/>
      <c r="N51" s="126"/>
      <c r="O51" s="126"/>
      <c r="P51" s="124">
        <v>4</v>
      </c>
      <c r="Q51" s="126">
        <v>4</v>
      </c>
    </row>
    <row r="52" spans="1:17" ht="11.25" customHeight="1">
      <c r="A52" s="118">
        <v>45</v>
      </c>
      <c r="B52" s="134" t="s">
        <v>141</v>
      </c>
      <c r="C52" s="138" t="s">
        <v>8</v>
      </c>
      <c r="D52" s="135">
        <v>0</v>
      </c>
      <c r="E52" s="136"/>
      <c r="F52" s="137"/>
      <c r="G52" s="137"/>
      <c r="H52" s="139"/>
      <c r="I52" s="126"/>
      <c r="J52" s="137">
        <v>3.5</v>
      </c>
      <c r="K52" s="126"/>
      <c r="L52" s="126"/>
      <c r="M52" s="126"/>
      <c r="N52" s="126"/>
      <c r="O52" s="126"/>
      <c r="P52" s="124">
        <v>3.5</v>
      </c>
      <c r="Q52" s="126">
        <v>3.5</v>
      </c>
    </row>
    <row r="53" spans="1:17" ht="11.25" customHeight="1">
      <c r="A53" s="118">
        <v>46</v>
      </c>
      <c r="B53" s="140" t="s">
        <v>64</v>
      </c>
      <c r="C53" s="138" t="s">
        <v>8</v>
      </c>
      <c r="D53" s="135">
        <v>1285</v>
      </c>
      <c r="E53" s="136" t="s">
        <v>22</v>
      </c>
      <c r="F53" s="137">
        <v>3.5</v>
      </c>
      <c r="G53" s="137"/>
      <c r="H53" s="139"/>
      <c r="I53" s="126"/>
      <c r="J53" s="137"/>
      <c r="K53" s="126"/>
      <c r="L53" s="126"/>
      <c r="M53" s="126"/>
      <c r="N53" s="126"/>
      <c r="O53" s="126"/>
      <c r="P53" s="124">
        <v>3.5</v>
      </c>
      <c r="Q53" s="126">
        <v>3.5</v>
      </c>
    </row>
    <row r="54" spans="1:17" ht="11.25" customHeight="1">
      <c r="A54" s="118">
        <v>47</v>
      </c>
      <c r="B54" s="140" t="s">
        <v>61</v>
      </c>
      <c r="C54" s="138" t="s">
        <v>8</v>
      </c>
      <c r="D54" s="135">
        <v>1387</v>
      </c>
      <c r="E54" s="136" t="s">
        <v>62</v>
      </c>
      <c r="F54" s="137">
        <v>3.5</v>
      </c>
      <c r="G54" s="137"/>
      <c r="H54" s="139"/>
      <c r="I54" s="126"/>
      <c r="J54" s="137"/>
      <c r="K54" s="126"/>
      <c r="L54" s="126"/>
      <c r="M54" s="126"/>
      <c r="N54" s="126"/>
      <c r="O54" s="126"/>
      <c r="P54" s="124">
        <v>3.5</v>
      </c>
      <c r="Q54" s="126">
        <v>3.5</v>
      </c>
    </row>
    <row r="55" spans="1:17" ht="11.25" customHeight="1">
      <c r="A55" s="118">
        <v>48</v>
      </c>
      <c r="B55" s="134" t="s">
        <v>161</v>
      </c>
      <c r="C55" s="138" t="s">
        <v>8</v>
      </c>
      <c r="D55" s="134">
        <v>1485</v>
      </c>
      <c r="E55" s="136" t="s">
        <v>38</v>
      </c>
      <c r="F55" s="137"/>
      <c r="G55" s="137"/>
      <c r="H55" s="139"/>
      <c r="I55" s="126"/>
      <c r="J55" s="137"/>
      <c r="K55" s="126">
        <v>3.5</v>
      </c>
      <c r="L55" s="126"/>
      <c r="M55" s="126"/>
      <c r="N55" s="126"/>
      <c r="O55" s="126"/>
      <c r="P55" s="124">
        <v>3.5</v>
      </c>
      <c r="Q55" s="126">
        <v>3.5</v>
      </c>
    </row>
    <row r="56" spans="1:17" ht="11.25" customHeight="1">
      <c r="A56" s="118">
        <v>49</v>
      </c>
      <c r="B56" s="134" t="s">
        <v>63</v>
      </c>
      <c r="C56" s="138" t="s">
        <v>8</v>
      </c>
      <c r="D56" s="135">
        <v>1434</v>
      </c>
      <c r="E56" s="136" t="s">
        <v>42</v>
      </c>
      <c r="F56" s="137">
        <v>3.5</v>
      </c>
      <c r="G56" s="137"/>
      <c r="H56" s="139"/>
      <c r="I56" s="126"/>
      <c r="J56" s="137"/>
      <c r="K56" s="126"/>
      <c r="L56" s="126"/>
      <c r="M56" s="126"/>
      <c r="N56" s="126"/>
      <c r="O56" s="126"/>
      <c r="P56" s="124">
        <v>3.5</v>
      </c>
      <c r="Q56" s="126">
        <v>3.5</v>
      </c>
    </row>
    <row r="57" spans="1:17" ht="11.25" customHeight="1">
      <c r="A57" s="118">
        <v>50</v>
      </c>
      <c r="B57" s="140" t="s">
        <v>105</v>
      </c>
      <c r="C57" s="138" t="s">
        <v>8</v>
      </c>
      <c r="D57" s="135">
        <v>1498</v>
      </c>
      <c r="E57" s="136" t="s">
        <v>22</v>
      </c>
      <c r="F57" s="137"/>
      <c r="G57" s="137"/>
      <c r="H57" s="139">
        <v>3.5</v>
      </c>
      <c r="I57" s="126"/>
      <c r="J57" s="137"/>
      <c r="K57" s="126"/>
      <c r="L57" s="126"/>
      <c r="M57" s="126"/>
      <c r="N57" s="126"/>
      <c r="O57" s="126"/>
      <c r="P57" s="124">
        <v>3.5</v>
      </c>
      <c r="Q57" s="126">
        <v>3.5</v>
      </c>
    </row>
    <row r="58" spans="1:17" ht="11.25" customHeight="1">
      <c r="A58" s="118">
        <v>51</v>
      </c>
      <c r="B58" s="134" t="s">
        <v>139</v>
      </c>
      <c r="C58" s="138" t="s">
        <v>8</v>
      </c>
      <c r="D58" s="135">
        <v>1271</v>
      </c>
      <c r="E58" s="136" t="s">
        <v>140</v>
      </c>
      <c r="F58" s="137"/>
      <c r="G58" s="137"/>
      <c r="H58" s="139"/>
      <c r="I58" s="126"/>
      <c r="J58" s="137">
        <v>3.5</v>
      </c>
      <c r="K58" s="126"/>
      <c r="L58" s="126"/>
      <c r="M58" s="126"/>
      <c r="N58" s="126"/>
      <c r="O58" s="126"/>
      <c r="P58" s="124">
        <v>3.5</v>
      </c>
      <c r="Q58" s="126">
        <v>3.5</v>
      </c>
    </row>
    <row r="59" spans="1:17" ht="11.25" customHeight="1">
      <c r="A59" s="118">
        <v>52</v>
      </c>
      <c r="B59" s="134" t="s">
        <v>160</v>
      </c>
      <c r="C59" s="138" t="s">
        <v>8</v>
      </c>
      <c r="D59" s="135">
        <v>0</v>
      </c>
      <c r="E59" s="136"/>
      <c r="F59" s="137"/>
      <c r="G59" s="137"/>
      <c r="H59" s="139"/>
      <c r="I59" s="126"/>
      <c r="J59" s="137"/>
      <c r="K59" s="126">
        <v>3.5</v>
      </c>
      <c r="L59" s="126"/>
      <c r="M59" s="126"/>
      <c r="N59" s="126"/>
      <c r="O59" s="126"/>
      <c r="P59" s="124">
        <v>3.5</v>
      </c>
      <c r="Q59" s="126">
        <v>3.5</v>
      </c>
    </row>
    <row r="60" spans="1:17" ht="11.25" customHeight="1">
      <c r="A60" s="118">
        <v>53</v>
      </c>
      <c r="B60" s="134" t="s">
        <v>104</v>
      </c>
      <c r="C60" s="138" t="s">
        <v>8</v>
      </c>
      <c r="D60" s="135">
        <v>0</v>
      </c>
      <c r="E60" s="136" t="s">
        <v>22</v>
      </c>
      <c r="F60" s="137"/>
      <c r="G60" s="137"/>
      <c r="H60" s="139">
        <v>3.5</v>
      </c>
      <c r="I60" s="126"/>
      <c r="J60" s="137"/>
      <c r="K60" s="126"/>
      <c r="L60" s="126"/>
      <c r="M60" s="126"/>
      <c r="N60" s="126"/>
      <c r="O60" s="126"/>
      <c r="P60" s="124">
        <v>3.5</v>
      </c>
      <c r="Q60" s="126">
        <v>3.5</v>
      </c>
    </row>
    <row r="61" spans="1:17" ht="11.25" customHeight="1">
      <c r="A61" s="118">
        <v>54</v>
      </c>
      <c r="B61" s="140" t="s">
        <v>46</v>
      </c>
      <c r="C61" s="138" t="s">
        <v>8</v>
      </c>
      <c r="D61" s="135">
        <v>1330</v>
      </c>
      <c r="E61" s="136" t="s">
        <v>38</v>
      </c>
      <c r="F61" s="137">
        <v>3.5</v>
      </c>
      <c r="G61" s="137"/>
      <c r="H61" s="139"/>
      <c r="I61" s="126"/>
      <c r="J61" s="137"/>
      <c r="K61" s="126"/>
      <c r="L61" s="126"/>
      <c r="M61" s="126"/>
      <c r="N61" s="126"/>
      <c r="O61" s="126"/>
      <c r="P61" s="124">
        <v>3.5</v>
      </c>
      <c r="Q61" s="126">
        <v>3.5</v>
      </c>
    </row>
    <row r="62" spans="1:17" ht="11.25" customHeight="1">
      <c r="A62" s="118">
        <v>55</v>
      </c>
      <c r="B62" s="140" t="s">
        <v>107</v>
      </c>
      <c r="C62" s="138" t="s">
        <v>8</v>
      </c>
      <c r="D62" s="135">
        <v>0</v>
      </c>
      <c r="E62" s="136" t="s">
        <v>27</v>
      </c>
      <c r="F62" s="137"/>
      <c r="G62" s="137"/>
      <c r="H62" s="139">
        <v>3</v>
      </c>
      <c r="I62" s="126"/>
      <c r="J62" s="137"/>
      <c r="K62" s="126"/>
      <c r="L62" s="126"/>
      <c r="M62" s="126"/>
      <c r="N62" s="126"/>
      <c r="O62" s="126"/>
      <c r="P62" s="124">
        <v>3</v>
      </c>
      <c r="Q62" s="126">
        <v>3</v>
      </c>
    </row>
    <row r="63" spans="1:17" ht="11.25" customHeight="1">
      <c r="A63" s="118">
        <v>56</v>
      </c>
      <c r="B63" s="140" t="s">
        <v>144</v>
      </c>
      <c r="C63" s="138" t="s">
        <v>8</v>
      </c>
      <c r="D63" s="135">
        <v>0</v>
      </c>
      <c r="E63" s="136"/>
      <c r="F63" s="137"/>
      <c r="G63" s="139"/>
      <c r="H63" s="137"/>
      <c r="I63" s="126"/>
      <c r="J63" s="137">
        <v>3</v>
      </c>
      <c r="K63" s="126"/>
      <c r="L63" s="126"/>
      <c r="M63" s="126"/>
      <c r="N63" s="126"/>
      <c r="O63" s="126"/>
      <c r="P63" s="124">
        <v>3</v>
      </c>
      <c r="Q63" s="126">
        <v>3</v>
      </c>
    </row>
    <row r="64" spans="1:17" ht="11.25" customHeight="1">
      <c r="A64" s="118">
        <v>57</v>
      </c>
      <c r="B64" s="134" t="s">
        <v>143</v>
      </c>
      <c r="C64" s="138" t="s">
        <v>8</v>
      </c>
      <c r="D64" s="135">
        <v>0</v>
      </c>
      <c r="E64" s="136"/>
      <c r="F64" s="137"/>
      <c r="G64" s="139"/>
      <c r="H64" s="137"/>
      <c r="I64" s="126"/>
      <c r="J64" s="137">
        <v>3</v>
      </c>
      <c r="K64" s="126"/>
      <c r="L64" s="126"/>
      <c r="M64" s="126"/>
      <c r="N64" s="126"/>
      <c r="O64" s="126"/>
      <c r="P64" s="124">
        <v>3</v>
      </c>
      <c r="Q64" s="126">
        <v>3</v>
      </c>
    </row>
    <row r="65" spans="1:17" ht="11.25" customHeight="1">
      <c r="A65" s="118">
        <v>58</v>
      </c>
      <c r="B65" s="134" t="s">
        <v>66</v>
      </c>
      <c r="C65" s="138" t="s">
        <v>8</v>
      </c>
      <c r="D65" s="135">
        <v>0</v>
      </c>
      <c r="E65" s="136"/>
      <c r="F65" s="137">
        <v>3</v>
      </c>
      <c r="G65" s="139"/>
      <c r="H65" s="137"/>
      <c r="I65" s="126"/>
      <c r="J65" s="137"/>
      <c r="K65" s="126"/>
      <c r="L65" s="126"/>
      <c r="M65" s="126"/>
      <c r="N65" s="126"/>
      <c r="O65" s="126"/>
      <c r="P65" s="124">
        <v>3</v>
      </c>
      <c r="Q65" s="126">
        <v>3</v>
      </c>
    </row>
    <row r="66" spans="1:17" ht="11.25" customHeight="1">
      <c r="A66" s="118">
        <v>59</v>
      </c>
      <c r="B66" s="134" t="s">
        <v>48</v>
      </c>
      <c r="C66" s="138" t="s">
        <v>8</v>
      </c>
      <c r="D66" s="135">
        <v>1104</v>
      </c>
      <c r="E66" s="136" t="s">
        <v>37</v>
      </c>
      <c r="F66" s="137">
        <v>3</v>
      </c>
      <c r="G66" s="139"/>
      <c r="H66" s="137"/>
      <c r="I66" s="126"/>
      <c r="J66" s="137"/>
      <c r="K66" s="126"/>
      <c r="L66" s="126"/>
      <c r="M66" s="126"/>
      <c r="N66" s="126"/>
      <c r="O66" s="126"/>
      <c r="P66" s="124">
        <v>3</v>
      </c>
      <c r="Q66" s="126">
        <v>3</v>
      </c>
    </row>
    <row r="67" spans="1:17" ht="11.25" customHeight="1">
      <c r="A67" s="118">
        <v>60</v>
      </c>
      <c r="B67" s="134" t="s">
        <v>47</v>
      </c>
      <c r="C67" s="138" t="s">
        <v>8</v>
      </c>
      <c r="D67" s="135">
        <v>1184</v>
      </c>
      <c r="E67" s="136" t="s">
        <v>28</v>
      </c>
      <c r="F67" s="137">
        <v>3</v>
      </c>
      <c r="G67" s="139"/>
      <c r="H67" s="137"/>
      <c r="I67" s="126"/>
      <c r="J67" s="137"/>
      <c r="K67" s="126"/>
      <c r="L67" s="126"/>
      <c r="M67" s="126"/>
      <c r="N67" s="126"/>
      <c r="O67" s="126"/>
      <c r="P67" s="124">
        <v>3</v>
      </c>
      <c r="Q67" s="126">
        <v>3</v>
      </c>
    </row>
    <row r="68" spans="1:17" ht="11.25" customHeight="1">
      <c r="A68" s="118">
        <v>61</v>
      </c>
      <c r="B68" s="134" t="s">
        <v>85</v>
      </c>
      <c r="C68" s="138" t="s">
        <v>8</v>
      </c>
      <c r="D68" s="135">
        <v>1120</v>
      </c>
      <c r="E68" s="136" t="s">
        <v>27</v>
      </c>
      <c r="F68" s="137"/>
      <c r="G68" s="139">
        <v>3</v>
      </c>
      <c r="H68" s="137"/>
      <c r="I68" s="126"/>
      <c r="J68" s="137"/>
      <c r="K68" s="126"/>
      <c r="L68" s="126"/>
      <c r="M68" s="126"/>
      <c r="N68" s="126"/>
      <c r="O68" s="126"/>
      <c r="P68" s="124">
        <v>3</v>
      </c>
      <c r="Q68" s="126">
        <v>3</v>
      </c>
    </row>
    <row r="69" spans="1:17" ht="11.25" customHeight="1">
      <c r="A69" s="118">
        <v>62</v>
      </c>
      <c r="B69" s="140" t="s">
        <v>84</v>
      </c>
      <c r="C69" s="138" t="s">
        <v>8</v>
      </c>
      <c r="D69" s="135">
        <v>1319</v>
      </c>
      <c r="E69" s="136" t="s">
        <v>22</v>
      </c>
      <c r="F69" s="137"/>
      <c r="G69" s="139">
        <v>3</v>
      </c>
      <c r="H69" s="137"/>
      <c r="I69" s="126"/>
      <c r="J69" s="137"/>
      <c r="K69" s="126"/>
      <c r="L69" s="126"/>
      <c r="M69" s="126"/>
      <c r="N69" s="126"/>
      <c r="O69" s="126"/>
      <c r="P69" s="124">
        <v>3</v>
      </c>
      <c r="Q69" s="126">
        <v>3</v>
      </c>
    </row>
    <row r="70" spans="1:17" ht="11.25" customHeight="1">
      <c r="A70" s="118">
        <v>63</v>
      </c>
      <c r="B70" s="134" t="s">
        <v>86</v>
      </c>
      <c r="C70" s="138" t="s">
        <v>87</v>
      </c>
      <c r="D70" s="135">
        <v>0</v>
      </c>
      <c r="E70" s="136" t="s">
        <v>42</v>
      </c>
      <c r="F70" s="137"/>
      <c r="G70" s="139">
        <v>3</v>
      </c>
      <c r="H70" s="137"/>
      <c r="I70" s="126"/>
      <c r="J70" s="137"/>
      <c r="K70" s="126"/>
      <c r="L70" s="126"/>
      <c r="M70" s="126"/>
      <c r="N70" s="126"/>
      <c r="O70" s="126"/>
      <c r="P70" s="124">
        <v>3</v>
      </c>
      <c r="Q70" s="126">
        <v>3</v>
      </c>
    </row>
    <row r="71" spans="1:17" ht="11.25" customHeight="1">
      <c r="A71" s="118">
        <v>64</v>
      </c>
      <c r="B71" s="134" t="s">
        <v>49</v>
      </c>
      <c r="C71" s="138" t="s">
        <v>8</v>
      </c>
      <c r="D71" s="135">
        <v>0</v>
      </c>
      <c r="E71" s="136" t="s">
        <v>38</v>
      </c>
      <c r="F71" s="137">
        <v>3</v>
      </c>
      <c r="G71" s="139"/>
      <c r="H71" s="137"/>
      <c r="I71" s="126"/>
      <c r="J71" s="137"/>
      <c r="K71" s="126"/>
      <c r="L71" s="126"/>
      <c r="M71" s="126"/>
      <c r="N71" s="126"/>
      <c r="O71" s="126"/>
      <c r="P71" s="124">
        <v>3</v>
      </c>
      <c r="Q71" s="126">
        <v>3</v>
      </c>
    </row>
    <row r="72" spans="1:17" ht="11.25" customHeight="1">
      <c r="A72" s="118">
        <v>65</v>
      </c>
      <c r="B72" s="134" t="s">
        <v>163</v>
      </c>
      <c r="C72" s="138" t="s">
        <v>8</v>
      </c>
      <c r="D72" s="135">
        <v>0</v>
      </c>
      <c r="E72" s="136"/>
      <c r="F72" s="137"/>
      <c r="G72" s="139"/>
      <c r="H72" s="137"/>
      <c r="I72" s="126"/>
      <c r="J72" s="137"/>
      <c r="K72" s="126">
        <v>3</v>
      </c>
      <c r="L72" s="126"/>
      <c r="M72" s="126"/>
      <c r="N72" s="126"/>
      <c r="O72" s="126"/>
      <c r="P72" s="124">
        <v>3</v>
      </c>
      <c r="Q72" s="126">
        <v>3</v>
      </c>
    </row>
    <row r="73" spans="1:17" ht="11.25" customHeight="1">
      <c r="A73" s="118">
        <v>66</v>
      </c>
      <c r="B73" s="134" t="s">
        <v>96</v>
      </c>
      <c r="C73" s="138" t="s">
        <v>8</v>
      </c>
      <c r="D73" s="135">
        <v>0</v>
      </c>
      <c r="E73" s="136" t="s">
        <v>22</v>
      </c>
      <c r="F73" s="137"/>
      <c r="G73" s="139">
        <v>1.5</v>
      </c>
      <c r="H73" s="137">
        <v>1</v>
      </c>
      <c r="I73" s="126"/>
      <c r="J73" s="137"/>
      <c r="K73" s="126"/>
      <c r="L73" s="126"/>
      <c r="M73" s="126"/>
      <c r="N73" s="126"/>
      <c r="O73" s="126"/>
      <c r="P73" s="124">
        <v>2.5</v>
      </c>
      <c r="Q73" s="126">
        <v>2.5</v>
      </c>
    </row>
    <row r="74" spans="1:17" ht="11.25" customHeight="1">
      <c r="A74" s="118">
        <v>67</v>
      </c>
      <c r="B74" s="134" t="s">
        <v>88</v>
      </c>
      <c r="C74" s="138" t="s">
        <v>8</v>
      </c>
      <c r="D74" s="135">
        <v>0</v>
      </c>
      <c r="E74" s="136"/>
      <c r="F74" s="137"/>
      <c r="G74" s="139">
        <v>2.5</v>
      </c>
      <c r="H74" s="137"/>
      <c r="I74" s="126"/>
      <c r="J74" s="137"/>
      <c r="K74" s="126"/>
      <c r="L74" s="126"/>
      <c r="M74" s="126"/>
      <c r="N74" s="126"/>
      <c r="O74" s="126"/>
      <c r="P74" s="124">
        <v>2.5</v>
      </c>
      <c r="Q74" s="126">
        <v>2.5</v>
      </c>
    </row>
    <row r="75" spans="1:17" ht="11.25" customHeight="1">
      <c r="A75" s="118">
        <v>68</v>
      </c>
      <c r="B75" s="140" t="s">
        <v>90</v>
      </c>
      <c r="C75" s="138" t="s">
        <v>8</v>
      </c>
      <c r="D75" s="135">
        <v>1119</v>
      </c>
      <c r="E75" s="136"/>
      <c r="F75" s="137"/>
      <c r="G75" s="139">
        <v>2.5</v>
      </c>
      <c r="H75" s="137"/>
      <c r="I75" s="126"/>
      <c r="J75" s="137"/>
      <c r="K75" s="126"/>
      <c r="L75" s="126"/>
      <c r="M75" s="126"/>
      <c r="N75" s="126"/>
      <c r="O75" s="126"/>
      <c r="P75" s="124">
        <v>2.5</v>
      </c>
      <c r="Q75" s="126">
        <v>2.5</v>
      </c>
    </row>
    <row r="76" spans="1:17" ht="11.25" customHeight="1">
      <c r="A76" s="118">
        <v>69</v>
      </c>
      <c r="B76" s="134" t="s">
        <v>167</v>
      </c>
      <c r="C76" s="138" t="s">
        <v>8</v>
      </c>
      <c r="D76" s="135"/>
      <c r="E76" s="136"/>
      <c r="F76" s="137"/>
      <c r="G76" s="139"/>
      <c r="H76" s="137"/>
      <c r="I76" s="126"/>
      <c r="J76" s="137"/>
      <c r="K76" s="126">
        <v>2</v>
      </c>
      <c r="L76" s="126"/>
      <c r="M76" s="126"/>
      <c r="N76" s="126"/>
      <c r="O76" s="126"/>
      <c r="P76" s="124">
        <v>2</v>
      </c>
      <c r="Q76" s="126">
        <v>2</v>
      </c>
    </row>
    <row r="77" spans="1:17" ht="11.25" customHeight="1">
      <c r="A77" s="118">
        <v>70</v>
      </c>
      <c r="B77" s="134" t="s">
        <v>67</v>
      </c>
      <c r="C77" s="138" t="s">
        <v>8</v>
      </c>
      <c r="D77" s="135">
        <v>0</v>
      </c>
      <c r="E77" s="136"/>
      <c r="F77" s="137">
        <v>2</v>
      </c>
      <c r="G77" s="139"/>
      <c r="H77" s="137"/>
      <c r="I77" s="126"/>
      <c r="J77" s="137"/>
      <c r="K77" s="126"/>
      <c r="L77" s="126"/>
      <c r="M77" s="126"/>
      <c r="N77" s="126"/>
      <c r="O77" s="126"/>
      <c r="P77" s="124">
        <v>2</v>
      </c>
      <c r="Q77" s="126">
        <v>2</v>
      </c>
    </row>
    <row r="78" spans="1:17" ht="11.25" customHeight="1">
      <c r="A78" s="118">
        <v>71</v>
      </c>
      <c r="B78" s="134" t="s">
        <v>148</v>
      </c>
      <c r="C78" s="138" t="s">
        <v>8</v>
      </c>
      <c r="D78" s="135">
        <v>0</v>
      </c>
      <c r="E78" s="136"/>
      <c r="F78" s="137"/>
      <c r="G78" s="139"/>
      <c r="H78" s="137"/>
      <c r="I78" s="126"/>
      <c r="J78" s="137">
        <v>2</v>
      </c>
      <c r="K78" s="126"/>
      <c r="L78" s="126"/>
      <c r="M78" s="126"/>
      <c r="N78" s="126"/>
      <c r="O78" s="126"/>
      <c r="P78" s="124">
        <v>2</v>
      </c>
      <c r="Q78" s="126">
        <v>2</v>
      </c>
    </row>
    <row r="79" spans="1:17" ht="11.25" customHeight="1">
      <c r="A79" s="118">
        <v>72</v>
      </c>
      <c r="B79" s="134" t="s">
        <v>145</v>
      </c>
      <c r="C79" s="138" t="s">
        <v>8</v>
      </c>
      <c r="D79" s="135">
        <v>1250</v>
      </c>
      <c r="E79" s="136" t="s">
        <v>146</v>
      </c>
      <c r="F79" s="137"/>
      <c r="G79" s="139"/>
      <c r="H79" s="137"/>
      <c r="I79" s="126"/>
      <c r="J79" s="137">
        <v>2</v>
      </c>
      <c r="K79" s="126"/>
      <c r="L79" s="126"/>
      <c r="M79" s="126"/>
      <c r="N79" s="126"/>
      <c r="O79" s="126"/>
      <c r="P79" s="124">
        <v>2</v>
      </c>
      <c r="Q79" s="126">
        <v>2</v>
      </c>
    </row>
    <row r="80" spans="1:17" ht="11.25" customHeight="1">
      <c r="A80" s="118">
        <v>73</v>
      </c>
      <c r="B80" s="134" t="s">
        <v>69</v>
      </c>
      <c r="C80" s="138" t="s">
        <v>8</v>
      </c>
      <c r="D80" s="135">
        <v>1034</v>
      </c>
      <c r="E80" s="136" t="s">
        <v>20</v>
      </c>
      <c r="F80" s="137">
        <v>2</v>
      </c>
      <c r="G80" s="139"/>
      <c r="H80" s="137"/>
      <c r="I80" s="126"/>
      <c r="J80" s="137"/>
      <c r="K80" s="126"/>
      <c r="L80" s="126"/>
      <c r="M80" s="126"/>
      <c r="N80" s="126"/>
      <c r="O80" s="126"/>
      <c r="P80" s="124">
        <v>2</v>
      </c>
      <c r="Q80" s="126">
        <v>2</v>
      </c>
    </row>
    <row r="81" spans="1:17" ht="11.25" customHeight="1">
      <c r="A81" s="118">
        <v>74</v>
      </c>
      <c r="B81" s="134" t="s">
        <v>71</v>
      </c>
      <c r="C81" s="138" t="s">
        <v>8</v>
      </c>
      <c r="D81" s="135">
        <v>0</v>
      </c>
      <c r="E81" s="136"/>
      <c r="F81" s="137">
        <v>2</v>
      </c>
      <c r="G81" s="139"/>
      <c r="H81" s="137"/>
      <c r="I81" s="126"/>
      <c r="J81" s="137"/>
      <c r="K81" s="126"/>
      <c r="L81" s="126"/>
      <c r="M81" s="126"/>
      <c r="N81" s="126"/>
      <c r="O81" s="126"/>
      <c r="P81" s="124">
        <v>2</v>
      </c>
      <c r="Q81" s="126">
        <v>2</v>
      </c>
    </row>
    <row r="82" spans="1:17" ht="11.25" customHeight="1">
      <c r="A82" s="118">
        <v>75</v>
      </c>
      <c r="B82" s="134" t="s">
        <v>72</v>
      </c>
      <c r="C82" s="138" t="s">
        <v>8</v>
      </c>
      <c r="D82" s="135">
        <v>0</v>
      </c>
      <c r="E82" s="136"/>
      <c r="F82" s="137">
        <v>2</v>
      </c>
      <c r="G82" s="139"/>
      <c r="H82" s="137"/>
      <c r="I82" s="126"/>
      <c r="J82" s="137"/>
      <c r="K82" s="126"/>
      <c r="L82" s="126"/>
      <c r="M82" s="126"/>
      <c r="N82" s="126"/>
      <c r="O82" s="126"/>
      <c r="P82" s="124">
        <v>2</v>
      </c>
      <c r="Q82" s="126">
        <v>2</v>
      </c>
    </row>
    <row r="83" spans="1:17" ht="11.25" customHeight="1">
      <c r="A83" s="118">
        <v>76</v>
      </c>
      <c r="B83" s="134" t="s">
        <v>70</v>
      </c>
      <c r="C83" s="138" t="s">
        <v>8</v>
      </c>
      <c r="D83" s="135">
        <v>0</v>
      </c>
      <c r="E83" s="136"/>
      <c r="F83" s="137">
        <v>2</v>
      </c>
      <c r="G83" s="139"/>
      <c r="H83" s="137"/>
      <c r="I83" s="126"/>
      <c r="J83" s="137"/>
      <c r="K83" s="126"/>
      <c r="L83" s="126"/>
      <c r="M83" s="126"/>
      <c r="N83" s="126"/>
      <c r="O83" s="126"/>
      <c r="P83" s="124">
        <v>2</v>
      </c>
      <c r="Q83" s="126">
        <v>2</v>
      </c>
    </row>
    <row r="84" spans="1:17" ht="11.25" customHeight="1">
      <c r="A84" s="118">
        <v>77</v>
      </c>
      <c r="B84" s="140" t="s">
        <v>95</v>
      </c>
      <c r="C84" s="138" t="s">
        <v>8</v>
      </c>
      <c r="D84" s="135">
        <v>0</v>
      </c>
      <c r="E84" s="136"/>
      <c r="F84" s="137"/>
      <c r="G84" s="139">
        <v>2</v>
      </c>
      <c r="H84" s="137"/>
      <c r="I84" s="126"/>
      <c r="J84" s="137"/>
      <c r="K84" s="126"/>
      <c r="L84" s="126"/>
      <c r="M84" s="126"/>
      <c r="N84" s="126"/>
      <c r="O84" s="126"/>
      <c r="P84" s="124">
        <v>2</v>
      </c>
      <c r="Q84" s="126">
        <v>2</v>
      </c>
    </row>
    <row r="85" spans="1:17" ht="11.25" customHeight="1">
      <c r="A85" s="118">
        <v>78</v>
      </c>
      <c r="B85" s="134" t="s">
        <v>165</v>
      </c>
      <c r="C85" s="138" t="s">
        <v>8</v>
      </c>
      <c r="D85" s="135">
        <v>1289</v>
      </c>
      <c r="E85" s="136" t="s">
        <v>166</v>
      </c>
      <c r="F85" s="137"/>
      <c r="G85" s="139"/>
      <c r="H85" s="137"/>
      <c r="I85" s="126"/>
      <c r="J85" s="137"/>
      <c r="K85" s="126">
        <v>2</v>
      </c>
      <c r="L85" s="126"/>
      <c r="M85" s="126"/>
      <c r="N85" s="126"/>
      <c r="O85" s="126"/>
      <c r="P85" s="124">
        <v>2</v>
      </c>
      <c r="Q85" s="126">
        <v>2</v>
      </c>
    </row>
    <row r="86" spans="1:17" ht="11.25" customHeight="1">
      <c r="A86" s="118">
        <v>79</v>
      </c>
      <c r="B86" s="134" t="s">
        <v>68</v>
      </c>
      <c r="C86" s="138" t="s">
        <v>8</v>
      </c>
      <c r="D86" s="135">
        <v>0</v>
      </c>
      <c r="E86" s="136"/>
      <c r="F86" s="137">
        <v>2</v>
      </c>
      <c r="G86" s="139"/>
      <c r="H86" s="137"/>
      <c r="I86" s="126"/>
      <c r="J86" s="137"/>
      <c r="K86" s="126"/>
      <c r="L86" s="126"/>
      <c r="M86" s="126"/>
      <c r="N86" s="126"/>
      <c r="O86" s="126"/>
      <c r="P86" s="124">
        <v>2</v>
      </c>
      <c r="Q86" s="126">
        <v>2</v>
      </c>
    </row>
    <row r="87" spans="1:17" ht="11.25" customHeight="1">
      <c r="A87" s="118">
        <v>80</v>
      </c>
      <c r="B87" s="134" t="s">
        <v>124</v>
      </c>
      <c r="C87" s="138" t="s">
        <v>8</v>
      </c>
      <c r="D87" s="135">
        <v>0</v>
      </c>
      <c r="E87" s="136" t="s">
        <v>125</v>
      </c>
      <c r="F87" s="137"/>
      <c r="G87" s="139"/>
      <c r="H87" s="137"/>
      <c r="I87" s="126">
        <v>1.5</v>
      </c>
      <c r="J87" s="137"/>
      <c r="K87" s="126"/>
      <c r="L87" s="126"/>
      <c r="M87" s="126"/>
      <c r="N87" s="126"/>
      <c r="O87" s="126"/>
      <c r="P87" s="124">
        <v>1.5</v>
      </c>
      <c r="Q87" s="126">
        <v>1.5</v>
      </c>
    </row>
    <row r="88" spans="1:17" ht="11.25" customHeight="1">
      <c r="A88" s="118">
        <v>81</v>
      </c>
      <c r="B88" s="134" t="s">
        <v>168</v>
      </c>
      <c r="C88" s="138" t="s">
        <v>8</v>
      </c>
      <c r="D88" s="135">
        <v>0</v>
      </c>
      <c r="E88" s="136"/>
      <c r="F88" s="137"/>
      <c r="G88" s="139"/>
      <c r="H88" s="137"/>
      <c r="I88" s="126"/>
      <c r="J88" s="137"/>
      <c r="K88" s="126">
        <v>1.5</v>
      </c>
      <c r="L88" s="126"/>
      <c r="M88" s="126"/>
      <c r="N88" s="126"/>
      <c r="O88" s="126"/>
      <c r="P88" s="124">
        <v>1.5</v>
      </c>
      <c r="Q88" s="126">
        <v>1.5</v>
      </c>
    </row>
    <row r="89" spans="1:17" ht="11.25" customHeight="1">
      <c r="A89" s="118">
        <v>82</v>
      </c>
      <c r="B89" s="134" t="s">
        <v>73</v>
      </c>
      <c r="C89" s="138" t="s">
        <v>8</v>
      </c>
      <c r="D89" s="135">
        <v>0</v>
      </c>
      <c r="E89" s="136"/>
      <c r="F89" s="137">
        <v>1.5</v>
      </c>
      <c r="G89" s="139"/>
      <c r="H89" s="137"/>
      <c r="I89" s="126"/>
      <c r="J89" s="137"/>
      <c r="K89" s="126"/>
      <c r="L89" s="126"/>
      <c r="M89" s="126"/>
      <c r="N89" s="126"/>
      <c r="O89" s="126"/>
      <c r="P89" s="124">
        <v>1.5</v>
      </c>
      <c r="Q89" s="126">
        <v>1.5</v>
      </c>
    </row>
    <row r="90" spans="1:17" ht="11.25" customHeight="1">
      <c r="A90" s="118">
        <v>83</v>
      </c>
      <c r="B90" s="134" t="s">
        <v>97</v>
      </c>
      <c r="C90" s="138" t="s">
        <v>8</v>
      </c>
      <c r="D90" s="135">
        <v>0</v>
      </c>
      <c r="E90" s="136"/>
      <c r="F90" s="137"/>
      <c r="G90" s="139">
        <v>1</v>
      </c>
      <c r="H90" s="137"/>
      <c r="I90" s="126"/>
      <c r="J90" s="137"/>
      <c r="K90" s="126"/>
      <c r="L90" s="126"/>
      <c r="M90" s="126"/>
      <c r="N90" s="126"/>
      <c r="O90" s="126"/>
      <c r="P90" s="124">
        <v>1</v>
      </c>
      <c r="Q90" s="126">
        <v>1</v>
      </c>
    </row>
    <row r="91" spans="1:17" ht="11.25" customHeight="1">
      <c r="A91" s="118">
        <v>84</v>
      </c>
      <c r="B91" s="134" t="s">
        <v>109</v>
      </c>
      <c r="C91" s="138" t="s">
        <v>8</v>
      </c>
      <c r="D91" s="135">
        <v>0</v>
      </c>
      <c r="E91" s="136" t="s">
        <v>27</v>
      </c>
      <c r="F91" s="137"/>
      <c r="G91" s="139"/>
      <c r="H91" s="137">
        <v>1</v>
      </c>
      <c r="I91" s="126"/>
      <c r="J91" s="137"/>
      <c r="K91" s="126"/>
      <c r="L91" s="126"/>
      <c r="M91" s="126"/>
      <c r="N91" s="126"/>
      <c r="O91" s="126"/>
      <c r="P91" s="124">
        <v>1</v>
      </c>
      <c r="Q91" s="126">
        <v>1</v>
      </c>
    </row>
    <row r="92" spans="1:17" ht="11.25" customHeight="1">
      <c r="A92" s="118">
        <v>85</v>
      </c>
      <c r="B92" s="134" t="s">
        <v>126</v>
      </c>
      <c r="C92" s="138" t="s">
        <v>8</v>
      </c>
      <c r="D92" s="135">
        <v>1380</v>
      </c>
      <c r="E92" s="136" t="s">
        <v>125</v>
      </c>
      <c r="F92" s="137"/>
      <c r="G92" s="139"/>
      <c r="H92" s="137"/>
      <c r="I92" s="126">
        <v>1</v>
      </c>
      <c r="J92" s="137"/>
      <c r="K92" s="126"/>
      <c r="L92" s="126"/>
      <c r="M92" s="126"/>
      <c r="N92" s="126"/>
      <c r="O92" s="126"/>
      <c r="P92" s="124">
        <v>1</v>
      </c>
      <c r="Q92" s="126">
        <v>1</v>
      </c>
    </row>
    <row r="93" spans="1:17" ht="11.25" customHeight="1">
      <c r="A93" s="118">
        <v>86</v>
      </c>
      <c r="B93" s="134" t="s">
        <v>150</v>
      </c>
      <c r="C93" s="138" t="s">
        <v>8</v>
      </c>
      <c r="D93" s="135">
        <v>0</v>
      </c>
      <c r="E93" s="136"/>
      <c r="F93" s="137"/>
      <c r="G93" s="139"/>
      <c r="H93" s="137"/>
      <c r="I93" s="126"/>
      <c r="J93" s="137">
        <v>1</v>
      </c>
      <c r="K93" s="126"/>
      <c r="L93" s="126"/>
      <c r="M93" s="126"/>
      <c r="N93" s="126"/>
      <c r="O93" s="126"/>
      <c r="P93" s="124">
        <v>1</v>
      </c>
      <c r="Q93" s="126">
        <v>1</v>
      </c>
    </row>
    <row r="94" spans="1:17" ht="11.25" customHeight="1">
      <c r="A94" s="118">
        <v>86</v>
      </c>
      <c r="B94" s="134" t="s">
        <v>151</v>
      </c>
      <c r="C94" s="138" t="s">
        <v>8</v>
      </c>
      <c r="D94" s="140">
        <v>0</v>
      </c>
      <c r="E94" s="136"/>
      <c r="F94" s="137"/>
      <c r="G94" s="139"/>
      <c r="H94" s="137"/>
      <c r="I94" s="126"/>
      <c r="J94" s="137">
        <v>1</v>
      </c>
      <c r="K94" s="126"/>
      <c r="L94" s="126"/>
      <c r="M94" s="126"/>
      <c r="N94" s="126"/>
      <c r="O94" s="126"/>
      <c r="P94" s="124">
        <v>1</v>
      </c>
      <c r="Q94" s="126">
        <v>1</v>
      </c>
    </row>
    <row r="95" spans="1:17" ht="11.25" customHeight="1">
      <c r="A95" s="118">
        <v>86</v>
      </c>
      <c r="B95" s="134" t="s">
        <v>153</v>
      </c>
      <c r="C95" s="138" t="s">
        <v>8</v>
      </c>
      <c r="D95" s="135">
        <v>0</v>
      </c>
      <c r="E95" s="136"/>
      <c r="F95" s="137"/>
      <c r="G95" s="139"/>
      <c r="H95" s="137"/>
      <c r="I95" s="126"/>
      <c r="J95" s="137">
        <v>1</v>
      </c>
      <c r="K95" s="126"/>
      <c r="L95" s="126"/>
      <c r="M95" s="126"/>
      <c r="N95" s="126"/>
      <c r="O95" s="126"/>
      <c r="P95" s="124">
        <v>1</v>
      </c>
      <c r="Q95" s="126">
        <v>1</v>
      </c>
    </row>
    <row r="96" spans="1:17" ht="11.25" customHeight="1">
      <c r="A96" s="118">
        <v>86</v>
      </c>
      <c r="B96" s="140" t="s">
        <v>152</v>
      </c>
      <c r="C96" s="138" t="s">
        <v>8</v>
      </c>
      <c r="D96" s="135">
        <v>0</v>
      </c>
      <c r="E96" s="136"/>
      <c r="F96" s="137"/>
      <c r="G96" s="139"/>
      <c r="H96" s="137"/>
      <c r="I96" s="126"/>
      <c r="J96" s="137">
        <v>1</v>
      </c>
      <c r="K96" s="126"/>
      <c r="L96" s="126"/>
      <c r="M96" s="126"/>
      <c r="N96" s="126"/>
      <c r="O96" s="126"/>
      <c r="P96" s="124">
        <v>1</v>
      </c>
      <c r="Q96" s="126">
        <v>1</v>
      </c>
    </row>
    <row r="97" spans="1:17" ht="11.25" customHeight="1">
      <c r="A97" s="118">
        <v>86</v>
      </c>
      <c r="B97" s="134" t="s">
        <v>170</v>
      </c>
      <c r="C97" s="138" t="s">
        <v>8</v>
      </c>
      <c r="D97" s="135">
        <v>1155</v>
      </c>
      <c r="E97" s="136" t="s">
        <v>171</v>
      </c>
      <c r="F97" s="137"/>
      <c r="G97" s="139"/>
      <c r="H97" s="137"/>
      <c r="I97" s="126"/>
      <c r="J97" s="137"/>
      <c r="K97" s="126">
        <v>1</v>
      </c>
      <c r="L97" s="126"/>
      <c r="M97" s="126"/>
      <c r="N97" s="126"/>
      <c r="O97" s="126"/>
      <c r="P97" s="124">
        <v>1</v>
      </c>
      <c r="Q97" s="126">
        <v>1</v>
      </c>
    </row>
    <row r="98" spans="1:17" ht="11.25" customHeight="1">
      <c r="A98" s="118">
        <v>86</v>
      </c>
      <c r="B98" s="134" t="s">
        <v>74</v>
      </c>
      <c r="C98" s="138" t="s">
        <v>8</v>
      </c>
      <c r="D98" s="135">
        <v>0</v>
      </c>
      <c r="E98" s="136"/>
      <c r="F98" s="137">
        <v>1</v>
      </c>
      <c r="G98" s="139"/>
      <c r="H98" s="137"/>
      <c r="I98" s="126"/>
      <c r="J98" s="137"/>
      <c r="K98" s="126"/>
      <c r="L98" s="126"/>
      <c r="M98" s="126"/>
      <c r="N98" s="126"/>
      <c r="O98" s="126"/>
      <c r="P98" s="124">
        <v>1</v>
      </c>
      <c r="Q98" s="126">
        <v>1</v>
      </c>
    </row>
    <row r="99" spans="1:17" ht="11.25" customHeight="1">
      <c r="A99" s="118">
        <v>86</v>
      </c>
      <c r="B99" s="134" t="s">
        <v>172</v>
      </c>
      <c r="C99" s="138" t="s">
        <v>8</v>
      </c>
      <c r="D99" s="135">
        <v>0</v>
      </c>
      <c r="E99" s="136"/>
      <c r="F99" s="137"/>
      <c r="G99" s="139"/>
      <c r="H99" s="137"/>
      <c r="I99" s="126"/>
      <c r="J99" s="137"/>
      <c r="K99" s="126">
        <v>0</v>
      </c>
      <c r="L99" s="126"/>
      <c r="M99" s="126"/>
      <c r="N99" s="126"/>
      <c r="O99" s="126"/>
      <c r="P99" s="124">
        <v>0</v>
      </c>
      <c r="Q99" s="126">
        <v>0</v>
      </c>
    </row>
    <row r="100" spans="1:17" ht="11.25" customHeight="1">
      <c r="A100" s="118">
        <v>86</v>
      </c>
      <c r="B100" s="134" t="s">
        <v>98</v>
      </c>
      <c r="C100" s="138" t="s">
        <v>8</v>
      </c>
      <c r="D100" s="135">
        <v>0</v>
      </c>
      <c r="E100" s="136"/>
      <c r="F100" s="137"/>
      <c r="G100" s="139">
        <v>0</v>
      </c>
      <c r="H100" s="137"/>
      <c r="I100" s="126"/>
      <c r="J100" s="137"/>
      <c r="K100" s="126"/>
      <c r="L100" s="126"/>
      <c r="M100" s="126"/>
      <c r="N100" s="126"/>
      <c r="O100" s="126"/>
      <c r="P100" s="124">
        <v>0</v>
      </c>
      <c r="Q100" s="126">
        <v>0</v>
      </c>
    </row>
    <row r="101" spans="1:17" ht="11.25" customHeight="1">
      <c r="A101" s="118">
        <v>87</v>
      </c>
      <c r="B101" s="140" t="s">
        <v>127</v>
      </c>
      <c r="C101" s="138" t="s">
        <v>8</v>
      </c>
      <c r="D101" s="135">
        <v>0</v>
      </c>
      <c r="E101" s="136" t="s">
        <v>125</v>
      </c>
      <c r="F101" s="137"/>
      <c r="G101" s="139"/>
      <c r="H101" s="137"/>
      <c r="I101" s="126">
        <v>0</v>
      </c>
      <c r="J101" s="137"/>
      <c r="K101" s="126"/>
      <c r="L101" s="126"/>
      <c r="M101" s="126"/>
      <c r="N101" s="126"/>
      <c r="O101" s="126"/>
      <c r="P101" s="124">
        <v>0</v>
      </c>
      <c r="Q101" s="126">
        <v>0</v>
      </c>
    </row>
  </sheetData>
  <sheetProtection/>
  <mergeCells count="7">
    <mergeCell ref="A5:Q5"/>
    <mergeCell ref="A6:Q6"/>
    <mergeCell ref="A1:E1"/>
    <mergeCell ref="A2:B2"/>
    <mergeCell ref="C2:Q2"/>
    <mergeCell ref="A3:Q3"/>
    <mergeCell ref="A4:Q4"/>
  </mergeCells>
  <hyperlinks>
    <hyperlink ref="C2" r:id="rId1" display="https://chess-results.com/tnr828092.aspx?lan=5&amp;art=0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/>
  <dimension ref="A1:J205"/>
  <sheetViews>
    <sheetView zoomScalePageLayoutView="0" workbookViewId="0" topLeftCell="A179">
      <selection activeCell="A205" sqref="A205:IV205"/>
    </sheetView>
  </sheetViews>
  <sheetFormatPr defaultColWidth="9.00390625" defaultRowHeight="13.5" customHeight="1"/>
  <cols>
    <col min="1" max="1" width="4.875" style="4" customWidth="1"/>
    <col min="2" max="2" width="4.625" style="4" customWidth="1"/>
    <col min="3" max="3" width="4.00390625" style="4" customWidth="1"/>
    <col min="4" max="4" width="18.75390625" style="4" bestFit="1" customWidth="1"/>
    <col min="5" max="5" width="3.625" style="4" bestFit="1" customWidth="1"/>
    <col min="6" max="6" width="4.875" style="4" customWidth="1"/>
    <col min="7" max="7" width="20.375" style="4" customWidth="1"/>
    <col min="8" max="8" width="5.875" style="4" customWidth="1"/>
    <col min="9" max="9" width="5.625" style="5" customWidth="1"/>
    <col min="10" max="10" width="4.625" style="5" customWidth="1"/>
    <col min="11" max="11" width="5.75390625" style="3" customWidth="1"/>
    <col min="12" max="12" width="4.625" style="1" customWidth="1"/>
    <col min="13" max="13" width="4.75390625" style="0" bestFit="1" customWidth="1"/>
    <col min="15" max="15" width="15.625" style="0" bestFit="1" customWidth="1"/>
    <col min="16" max="16" width="4.375" style="0" bestFit="1" customWidth="1"/>
    <col min="17" max="17" width="4.875" style="0" bestFit="1" customWidth="1"/>
    <col min="18" max="18" width="26.25390625" style="0" bestFit="1" customWidth="1"/>
    <col min="19" max="19" width="5.875" style="0" bestFit="1" customWidth="1"/>
    <col min="20" max="21" width="4.875" style="0" bestFit="1" customWidth="1"/>
  </cols>
  <sheetData>
    <row r="1" spans="1:10" ht="13.5" customHeight="1">
      <c r="A1" s="37" t="s">
        <v>54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3.5" customHeight="1">
      <c r="A2" s="39" t="s">
        <v>55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3.5" customHeight="1">
      <c r="A3" s="37" t="s">
        <v>10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3.5" customHeight="1">
      <c r="A4" s="40" t="s">
        <v>3</v>
      </c>
      <c r="B4" s="40" t="s">
        <v>4</v>
      </c>
      <c r="C4" s="41"/>
      <c r="D4" s="41" t="s">
        <v>5</v>
      </c>
      <c r="E4" s="41" t="s">
        <v>6</v>
      </c>
      <c r="F4" s="42" t="s">
        <v>7</v>
      </c>
      <c r="G4" s="41" t="s">
        <v>11</v>
      </c>
      <c r="H4" s="40" t="s">
        <v>12</v>
      </c>
      <c r="I4" s="40" t="s">
        <v>13</v>
      </c>
      <c r="J4" s="40" t="s">
        <v>14</v>
      </c>
    </row>
    <row r="5" spans="1:10" ht="13.5" customHeight="1">
      <c r="A5" s="43">
        <v>1</v>
      </c>
      <c r="B5" s="43">
        <v>16</v>
      </c>
      <c r="C5" s="44"/>
      <c r="D5" s="44" t="s">
        <v>56</v>
      </c>
      <c r="E5" s="44" t="s">
        <v>8</v>
      </c>
      <c r="F5" s="45">
        <v>2066</v>
      </c>
      <c r="G5" s="44" t="s">
        <v>57</v>
      </c>
      <c r="H5" s="43">
        <v>5.5</v>
      </c>
      <c r="I5" s="43">
        <v>21.5</v>
      </c>
      <c r="J5" s="43">
        <v>19.75</v>
      </c>
    </row>
    <row r="6" spans="1:10" ht="13.5" customHeight="1">
      <c r="A6" s="43">
        <v>2</v>
      </c>
      <c r="B6" s="43">
        <v>25</v>
      </c>
      <c r="C6" s="44"/>
      <c r="D6" s="44" t="s">
        <v>58</v>
      </c>
      <c r="E6" s="44" t="s">
        <v>8</v>
      </c>
      <c r="F6" s="45">
        <v>0</v>
      </c>
      <c r="G6" s="44" t="s">
        <v>59</v>
      </c>
      <c r="H6" s="43">
        <v>4.5</v>
      </c>
      <c r="I6" s="43">
        <v>22.5</v>
      </c>
      <c r="J6" s="43">
        <v>16.25</v>
      </c>
    </row>
    <row r="7" spans="1:10" ht="13.5" customHeight="1">
      <c r="A7" s="43">
        <v>3</v>
      </c>
      <c r="B7" s="43">
        <v>9</v>
      </c>
      <c r="C7" s="44"/>
      <c r="D7" s="44" t="s">
        <v>60</v>
      </c>
      <c r="E7" s="44" t="s">
        <v>8</v>
      </c>
      <c r="F7" s="45">
        <v>1855</v>
      </c>
      <c r="G7" s="44"/>
      <c r="H7" s="43">
        <v>4.5</v>
      </c>
      <c r="I7" s="43">
        <v>21.5</v>
      </c>
      <c r="J7" s="43">
        <v>14</v>
      </c>
    </row>
    <row r="8" spans="1:10" ht="13.5" customHeight="1">
      <c r="A8" s="43">
        <v>4</v>
      </c>
      <c r="B8" s="43">
        <v>1</v>
      </c>
      <c r="C8" s="44"/>
      <c r="D8" s="44" t="s">
        <v>36</v>
      </c>
      <c r="E8" s="44" t="s">
        <v>8</v>
      </c>
      <c r="F8" s="45">
        <v>1508</v>
      </c>
      <c r="G8" s="44" t="s">
        <v>22</v>
      </c>
      <c r="H8" s="43">
        <v>4.5</v>
      </c>
      <c r="I8" s="43">
        <v>20</v>
      </c>
      <c r="J8" s="43">
        <v>14.5</v>
      </c>
    </row>
    <row r="9" spans="1:10" ht="13.5" customHeight="1">
      <c r="A9" s="43">
        <v>5</v>
      </c>
      <c r="B9" s="43">
        <v>11</v>
      </c>
      <c r="C9" s="44"/>
      <c r="D9" s="44" t="s">
        <v>40</v>
      </c>
      <c r="E9" s="44" t="s">
        <v>8</v>
      </c>
      <c r="F9" s="45">
        <v>0</v>
      </c>
      <c r="G9" s="44"/>
      <c r="H9" s="43">
        <v>4</v>
      </c>
      <c r="I9" s="43">
        <v>20.5</v>
      </c>
      <c r="J9" s="43">
        <v>13</v>
      </c>
    </row>
    <row r="10" spans="1:10" ht="13.5" customHeight="1">
      <c r="A10" s="43">
        <v>6</v>
      </c>
      <c r="B10" s="43">
        <v>2</v>
      </c>
      <c r="C10" s="44"/>
      <c r="D10" s="44" t="s">
        <v>44</v>
      </c>
      <c r="E10" s="44" t="s">
        <v>8</v>
      </c>
      <c r="F10" s="45">
        <v>1487</v>
      </c>
      <c r="G10" s="44" t="s">
        <v>20</v>
      </c>
      <c r="H10" s="43">
        <v>4</v>
      </c>
      <c r="I10" s="43">
        <v>20.5</v>
      </c>
      <c r="J10" s="43">
        <v>10.5</v>
      </c>
    </row>
    <row r="11" spans="1:10" ht="13.5" customHeight="1">
      <c r="A11" s="43">
        <v>7</v>
      </c>
      <c r="B11" s="43">
        <v>19</v>
      </c>
      <c r="C11" s="44"/>
      <c r="D11" s="44" t="s">
        <v>41</v>
      </c>
      <c r="E11" s="44" t="s">
        <v>8</v>
      </c>
      <c r="F11" s="45">
        <v>1356</v>
      </c>
      <c r="G11" s="44" t="s">
        <v>42</v>
      </c>
      <c r="H11" s="43">
        <v>4</v>
      </c>
      <c r="I11" s="43">
        <v>18.5</v>
      </c>
      <c r="J11" s="43">
        <v>10.5</v>
      </c>
    </row>
    <row r="12" spans="1:10" ht="13.5" customHeight="1">
      <c r="A12" s="43">
        <v>8</v>
      </c>
      <c r="B12" s="43">
        <v>7</v>
      </c>
      <c r="C12" s="44"/>
      <c r="D12" s="44" t="s">
        <v>61</v>
      </c>
      <c r="E12" s="44" t="s">
        <v>8</v>
      </c>
      <c r="F12" s="45">
        <v>1387</v>
      </c>
      <c r="G12" s="44" t="s">
        <v>62</v>
      </c>
      <c r="H12" s="43">
        <v>3.5</v>
      </c>
      <c r="I12" s="43">
        <v>26</v>
      </c>
      <c r="J12" s="43">
        <v>14.75</v>
      </c>
    </row>
    <row r="13" spans="1:10" ht="13.5" customHeight="1">
      <c r="A13" s="43">
        <v>9</v>
      </c>
      <c r="B13" s="43">
        <v>3</v>
      </c>
      <c r="C13" s="44"/>
      <c r="D13" s="44" t="s">
        <v>63</v>
      </c>
      <c r="E13" s="44" t="s">
        <v>8</v>
      </c>
      <c r="F13" s="45">
        <v>1434</v>
      </c>
      <c r="G13" s="44" t="s">
        <v>42</v>
      </c>
      <c r="H13" s="43">
        <v>3.5</v>
      </c>
      <c r="I13" s="43">
        <v>20.5</v>
      </c>
      <c r="J13" s="43">
        <v>10.75</v>
      </c>
    </row>
    <row r="14" spans="1:10" ht="13.5" customHeight="1">
      <c r="A14" s="43">
        <v>10</v>
      </c>
      <c r="B14" s="43">
        <v>22</v>
      </c>
      <c r="C14" s="44"/>
      <c r="D14" s="44" t="s">
        <v>46</v>
      </c>
      <c r="E14" s="44" t="s">
        <v>8</v>
      </c>
      <c r="F14" s="45">
        <v>1330</v>
      </c>
      <c r="G14" s="44" t="s">
        <v>38</v>
      </c>
      <c r="H14" s="43">
        <v>3.5</v>
      </c>
      <c r="I14" s="43">
        <v>19.5</v>
      </c>
      <c r="J14" s="43">
        <v>10.25</v>
      </c>
    </row>
    <row r="15" spans="1:10" ht="13.5" customHeight="1">
      <c r="A15" s="43">
        <v>11</v>
      </c>
      <c r="B15" s="43">
        <v>4</v>
      </c>
      <c r="C15" s="44"/>
      <c r="D15" s="44" t="s">
        <v>64</v>
      </c>
      <c r="E15" s="44" t="s">
        <v>8</v>
      </c>
      <c r="F15" s="45">
        <v>1285</v>
      </c>
      <c r="G15" s="44" t="s">
        <v>22</v>
      </c>
      <c r="H15" s="43">
        <v>3.5</v>
      </c>
      <c r="I15" s="43">
        <v>19</v>
      </c>
      <c r="J15" s="43">
        <v>7.75</v>
      </c>
    </row>
    <row r="16" spans="1:10" ht="13.5" customHeight="1">
      <c r="A16" s="43">
        <v>12</v>
      </c>
      <c r="B16" s="43">
        <v>17</v>
      </c>
      <c r="C16" s="44"/>
      <c r="D16" s="44" t="s">
        <v>31</v>
      </c>
      <c r="E16" s="44" t="s">
        <v>8</v>
      </c>
      <c r="F16" s="45">
        <v>0</v>
      </c>
      <c r="G16" s="44"/>
      <c r="H16" s="43">
        <v>3.5</v>
      </c>
      <c r="I16" s="43">
        <v>14.5</v>
      </c>
      <c r="J16" s="43">
        <v>5.75</v>
      </c>
    </row>
    <row r="17" spans="1:10" ht="13.5" customHeight="1">
      <c r="A17" s="43">
        <v>13</v>
      </c>
      <c r="B17" s="43">
        <v>5</v>
      </c>
      <c r="C17" s="44"/>
      <c r="D17" s="44" t="s">
        <v>47</v>
      </c>
      <c r="E17" s="44" t="s">
        <v>8</v>
      </c>
      <c r="F17" s="45">
        <v>1184</v>
      </c>
      <c r="G17" s="44" t="s">
        <v>28</v>
      </c>
      <c r="H17" s="43">
        <v>3</v>
      </c>
      <c r="I17" s="43">
        <v>18.5</v>
      </c>
      <c r="J17" s="43">
        <v>7</v>
      </c>
    </row>
    <row r="18" spans="1:10" ht="13.5" customHeight="1">
      <c r="A18" s="43">
        <v>14</v>
      </c>
      <c r="B18" s="43">
        <v>6</v>
      </c>
      <c r="C18" s="44"/>
      <c r="D18" s="44" t="s">
        <v>48</v>
      </c>
      <c r="E18" s="44" t="s">
        <v>8</v>
      </c>
      <c r="F18" s="45">
        <v>1104</v>
      </c>
      <c r="G18" s="44" t="s">
        <v>37</v>
      </c>
      <c r="H18" s="43">
        <v>3</v>
      </c>
      <c r="I18" s="43">
        <v>18</v>
      </c>
      <c r="J18" s="43">
        <v>5.5</v>
      </c>
    </row>
    <row r="19" spans="1:10" ht="13.5" customHeight="1">
      <c r="A19" s="43">
        <v>15</v>
      </c>
      <c r="B19" s="43">
        <v>10</v>
      </c>
      <c r="C19" s="44"/>
      <c r="D19" s="44" t="s">
        <v>65</v>
      </c>
      <c r="E19" s="44" t="s">
        <v>8</v>
      </c>
      <c r="F19" s="45">
        <v>0</v>
      </c>
      <c r="G19" s="44"/>
      <c r="H19" s="43">
        <v>3</v>
      </c>
      <c r="I19" s="43">
        <v>17</v>
      </c>
      <c r="J19" s="43">
        <v>5.75</v>
      </c>
    </row>
    <row r="20" spans="1:10" ht="13.5" customHeight="1">
      <c r="A20" s="43">
        <v>16</v>
      </c>
      <c r="B20" s="43">
        <v>23</v>
      </c>
      <c r="C20" s="44"/>
      <c r="D20" s="44" t="s">
        <v>49</v>
      </c>
      <c r="E20" s="44" t="s">
        <v>8</v>
      </c>
      <c r="F20" s="45">
        <v>0</v>
      </c>
      <c r="G20" s="44" t="s">
        <v>38</v>
      </c>
      <c r="H20" s="43">
        <v>3</v>
      </c>
      <c r="I20" s="43">
        <v>16</v>
      </c>
      <c r="J20" s="43">
        <v>5.5</v>
      </c>
    </row>
    <row r="21" spans="1:10" ht="13.5" customHeight="1">
      <c r="A21" s="43">
        <v>17</v>
      </c>
      <c r="B21" s="43">
        <v>12</v>
      </c>
      <c r="C21" s="44"/>
      <c r="D21" s="44" t="s">
        <v>66</v>
      </c>
      <c r="E21" s="44" t="s">
        <v>8</v>
      </c>
      <c r="F21" s="45">
        <v>0</v>
      </c>
      <c r="G21" s="44"/>
      <c r="H21" s="43">
        <v>3</v>
      </c>
      <c r="I21" s="43">
        <v>16</v>
      </c>
      <c r="J21" s="43">
        <v>5</v>
      </c>
    </row>
    <row r="22" spans="1:10" ht="13.5" customHeight="1">
      <c r="A22" s="43">
        <v>18</v>
      </c>
      <c r="B22" s="43">
        <v>8</v>
      </c>
      <c r="C22" s="44"/>
      <c r="D22" s="44" t="s">
        <v>67</v>
      </c>
      <c r="E22" s="44" t="s">
        <v>8</v>
      </c>
      <c r="F22" s="45">
        <v>0</v>
      </c>
      <c r="G22" s="44"/>
      <c r="H22" s="43">
        <v>2</v>
      </c>
      <c r="I22" s="43">
        <v>18</v>
      </c>
      <c r="J22" s="43">
        <v>3.5</v>
      </c>
    </row>
    <row r="23" spans="1:10" ht="13.5" customHeight="1">
      <c r="A23" s="43">
        <v>19</v>
      </c>
      <c r="B23" s="43">
        <v>21</v>
      </c>
      <c r="C23" s="44"/>
      <c r="D23" s="44" t="s">
        <v>68</v>
      </c>
      <c r="E23" s="44" t="s">
        <v>8</v>
      </c>
      <c r="F23" s="45">
        <v>0</v>
      </c>
      <c r="G23" s="44"/>
      <c r="H23" s="43">
        <v>2</v>
      </c>
      <c r="I23" s="43">
        <v>17</v>
      </c>
      <c r="J23" s="43">
        <v>3.5</v>
      </c>
    </row>
    <row r="24" spans="1:10" ht="13.5" customHeight="1">
      <c r="A24" s="43">
        <v>20</v>
      </c>
      <c r="B24" s="43">
        <v>13</v>
      </c>
      <c r="C24" s="44"/>
      <c r="D24" s="44" t="s">
        <v>69</v>
      </c>
      <c r="E24" s="44" t="s">
        <v>8</v>
      </c>
      <c r="F24" s="45">
        <v>1034</v>
      </c>
      <c r="G24" s="44" t="s">
        <v>20</v>
      </c>
      <c r="H24" s="43">
        <v>2</v>
      </c>
      <c r="I24" s="43">
        <v>16</v>
      </c>
      <c r="J24" s="43">
        <v>2.5</v>
      </c>
    </row>
    <row r="25" spans="1:10" ht="13.5" customHeight="1">
      <c r="A25" s="43">
        <v>21</v>
      </c>
      <c r="B25" s="43">
        <v>18</v>
      </c>
      <c r="C25" s="44"/>
      <c r="D25" s="44" t="s">
        <v>70</v>
      </c>
      <c r="E25" s="44" t="s">
        <v>8</v>
      </c>
      <c r="F25" s="45">
        <v>0</v>
      </c>
      <c r="G25" s="44"/>
      <c r="H25" s="43">
        <v>2</v>
      </c>
      <c r="I25" s="43">
        <v>14.5</v>
      </c>
      <c r="J25" s="43">
        <v>3.5</v>
      </c>
    </row>
    <row r="26" spans="1:10" ht="13.5" customHeight="1">
      <c r="A26" s="43">
        <v>22</v>
      </c>
      <c r="B26" s="43">
        <v>14</v>
      </c>
      <c r="C26" s="44"/>
      <c r="D26" s="44" t="s">
        <v>71</v>
      </c>
      <c r="E26" s="44" t="s">
        <v>8</v>
      </c>
      <c r="F26" s="45">
        <v>0</v>
      </c>
      <c r="G26" s="44"/>
      <c r="H26" s="43">
        <v>2</v>
      </c>
      <c r="I26" s="43">
        <v>13.5</v>
      </c>
      <c r="J26" s="43">
        <v>2</v>
      </c>
    </row>
    <row r="27" spans="1:10" ht="13.5" customHeight="1">
      <c r="A27" s="43">
        <v>23</v>
      </c>
      <c r="B27" s="43">
        <v>15</v>
      </c>
      <c r="C27" s="44"/>
      <c r="D27" s="44" t="s">
        <v>72</v>
      </c>
      <c r="E27" s="44" t="s">
        <v>8</v>
      </c>
      <c r="F27" s="45">
        <v>0</v>
      </c>
      <c r="G27" s="44"/>
      <c r="H27" s="43">
        <v>2</v>
      </c>
      <c r="I27" s="43">
        <v>11.5</v>
      </c>
      <c r="J27" s="43">
        <v>1.5</v>
      </c>
    </row>
    <row r="28" spans="1:10" ht="13.5" customHeight="1">
      <c r="A28" s="43">
        <v>24</v>
      </c>
      <c r="B28" s="43">
        <v>20</v>
      </c>
      <c r="C28" s="44"/>
      <c r="D28" s="44" t="s">
        <v>73</v>
      </c>
      <c r="E28" s="44" t="s">
        <v>8</v>
      </c>
      <c r="F28" s="45">
        <v>0</v>
      </c>
      <c r="G28" s="44"/>
      <c r="H28" s="43">
        <v>1.5</v>
      </c>
      <c r="I28" s="43">
        <v>14</v>
      </c>
      <c r="J28" s="43">
        <v>2</v>
      </c>
    </row>
    <row r="29" spans="1:10" ht="13.5" customHeight="1">
      <c r="A29" s="43">
        <v>25</v>
      </c>
      <c r="B29" s="43">
        <v>24</v>
      </c>
      <c r="C29" s="44"/>
      <c r="D29" s="44" t="s">
        <v>74</v>
      </c>
      <c r="E29" s="44" t="s">
        <v>8</v>
      </c>
      <c r="F29" s="45">
        <v>0</v>
      </c>
      <c r="G29" s="44"/>
      <c r="H29" s="43">
        <v>1</v>
      </c>
      <c r="I29" s="43">
        <v>13.5</v>
      </c>
      <c r="J29" s="43">
        <v>0.5</v>
      </c>
    </row>
    <row r="30" spans="1:10" ht="13.5" customHeight="1">
      <c r="A30" s="37" t="s">
        <v>26</v>
      </c>
      <c r="B30" s="38"/>
      <c r="C30" s="38"/>
      <c r="D30" s="38"/>
      <c r="E30" s="38"/>
      <c r="F30" s="38"/>
      <c r="G30" s="38"/>
      <c r="H30" s="38"/>
      <c r="I30" s="38"/>
      <c r="J30" s="38"/>
    </row>
    <row r="31" ht="13.5" customHeight="1">
      <c r="A31" s="46" t="s">
        <v>15</v>
      </c>
    </row>
    <row r="32" ht="13.5" customHeight="1">
      <c r="A32" s="46" t="s">
        <v>16</v>
      </c>
    </row>
    <row r="33" ht="13.5" customHeight="1">
      <c r="A33" s="47" t="s">
        <v>75</v>
      </c>
    </row>
    <row r="35" spans="1:10" ht="13.5" customHeight="1">
      <c r="A35" s="6" t="s">
        <v>76</v>
      </c>
      <c r="B35" s="7"/>
      <c r="C35" s="7"/>
      <c r="D35" s="7"/>
      <c r="E35" s="7"/>
      <c r="F35" s="7"/>
      <c r="G35" s="7"/>
      <c r="H35" s="7"/>
      <c r="I35" s="7"/>
      <c r="J35" s="7"/>
    </row>
    <row r="36" spans="1:10" ht="13.5" customHeight="1">
      <c r="A36" s="8" t="s">
        <v>77</v>
      </c>
      <c r="B36" s="7"/>
      <c r="C36" s="7"/>
      <c r="D36" s="7"/>
      <c r="E36" s="7"/>
      <c r="F36" s="7"/>
      <c r="G36" s="7"/>
      <c r="H36" s="7"/>
      <c r="I36" s="7"/>
      <c r="J36" s="7"/>
    </row>
    <row r="37" spans="1:10" ht="13.5" customHeight="1">
      <c r="A37" s="6" t="s">
        <v>10</v>
      </c>
      <c r="B37" s="7"/>
      <c r="C37" s="7"/>
      <c r="D37" s="7"/>
      <c r="E37" s="7"/>
      <c r="F37" s="7"/>
      <c r="G37" s="7"/>
      <c r="H37" s="7"/>
      <c r="I37" s="7"/>
      <c r="J37" s="7"/>
    </row>
    <row r="38" spans="1:10" ht="13.5" customHeight="1">
      <c r="A38" s="9" t="s">
        <v>3</v>
      </c>
      <c r="B38" s="9" t="s">
        <v>4</v>
      </c>
      <c r="C38" s="10"/>
      <c r="D38" s="10" t="s">
        <v>5</v>
      </c>
      <c r="E38" s="10" t="s">
        <v>6</v>
      </c>
      <c r="F38" s="11" t="s">
        <v>7</v>
      </c>
      <c r="G38" s="10" t="s">
        <v>11</v>
      </c>
      <c r="H38" s="9" t="s">
        <v>12</v>
      </c>
      <c r="I38" s="9" t="s">
        <v>13</v>
      </c>
      <c r="J38" s="9" t="s">
        <v>14</v>
      </c>
    </row>
    <row r="39" spans="1:10" ht="13.5" customHeight="1">
      <c r="A39" s="12">
        <v>1</v>
      </c>
      <c r="B39" s="12">
        <v>1</v>
      </c>
      <c r="C39" s="13"/>
      <c r="D39" s="13" t="s">
        <v>78</v>
      </c>
      <c r="E39" s="13" t="s">
        <v>8</v>
      </c>
      <c r="F39" s="14">
        <v>1793</v>
      </c>
      <c r="G39" s="13" t="s">
        <v>30</v>
      </c>
      <c r="H39" s="12">
        <v>6</v>
      </c>
      <c r="I39" s="12">
        <v>23</v>
      </c>
      <c r="J39" s="12">
        <v>23</v>
      </c>
    </row>
    <row r="40" spans="1:10" ht="13.5" customHeight="1">
      <c r="A40" s="12">
        <v>2</v>
      </c>
      <c r="B40" s="12">
        <v>3</v>
      </c>
      <c r="C40" s="13"/>
      <c r="D40" s="13" t="s">
        <v>34</v>
      </c>
      <c r="E40" s="13" t="s">
        <v>8</v>
      </c>
      <c r="F40" s="14">
        <v>1705</v>
      </c>
      <c r="G40" s="13" t="s">
        <v>23</v>
      </c>
      <c r="H40" s="12">
        <v>5</v>
      </c>
      <c r="I40" s="12">
        <v>19</v>
      </c>
      <c r="J40" s="12">
        <v>15</v>
      </c>
    </row>
    <row r="41" spans="1:10" ht="13.5" customHeight="1">
      <c r="A41" s="12">
        <v>3</v>
      </c>
      <c r="B41" s="12">
        <v>2</v>
      </c>
      <c r="C41" s="13"/>
      <c r="D41" s="13" t="s">
        <v>33</v>
      </c>
      <c r="E41" s="13" t="s">
        <v>8</v>
      </c>
      <c r="F41" s="14">
        <v>1744</v>
      </c>
      <c r="G41" s="13" t="s">
        <v>24</v>
      </c>
      <c r="H41" s="12">
        <v>4.5</v>
      </c>
      <c r="I41" s="12">
        <v>22</v>
      </c>
      <c r="J41" s="12">
        <v>13.75</v>
      </c>
    </row>
    <row r="42" spans="1:10" ht="13.5" customHeight="1">
      <c r="A42" s="12">
        <v>4</v>
      </c>
      <c r="B42" s="12">
        <v>5</v>
      </c>
      <c r="C42" s="13"/>
      <c r="D42" s="13" t="s">
        <v>79</v>
      </c>
      <c r="E42" s="13" t="s">
        <v>8</v>
      </c>
      <c r="F42" s="14">
        <v>1567</v>
      </c>
      <c r="G42" s="13" t="s">
        <v>28</v>
      </c>
      <c r="H42" s="12">
        <v>4.5</v>
      </c>
      <c r="I42" s="12">
        <v>21.5</v>
      </c>
      <c r="J42" s="12">
        <v>13.25</v>
      </c>
    </row>
    <row r="43" spans="1:10" ht="13.5" customHeight="1">
      <c r="A43" s="12">
        <v>5</v>
      </c>
      <c r="B43" s="12">
        <v>19</v>
      </c>
      <c r="C43" s="13"/>
      <c r="D43" s="13" t="s">
        <v>40</v>
      </c>
      <c r="E43" s="13" t="s">
        <v>8</v>
      </c>
      <c r="F43" s="14">
        <v>0</v>
      </c>
      <c r="G43" s="13"/>
      <c r="H43" s="12">
        <v>4</v>
      </c>
      <c r="I43" s="12">
        <v>24.5</v>
      </c>
      <c r="J43" s="12">
        <v>13.5</v>
      </c>
    </row>
    <row r="44" spans="1:10" ht="13.5" customHeight="1">
      <c r="A44" s="12">
        <v>6</v>
      </c>
      <c r="B44" s="12">
        <v>10</v>
      </c>
      <c r="C44" s="13"/>
      <c r="D44" s="13" t="s">
        <v>80</v>
      </c>
      <c r="E44" s="13" t="s">
        <v>8</v>
      </c>
      <c r="F44" s="14">
        <v>1237</v>
      </c>
      <c r="G44" s="13" t="s">
        <v>32</v>
      </c>
      <c r="H44" s="12">
        <v>4</v>
      </c>
      <c r="I44" s="12">
        <v>23</v>
      </c>
      <c r="J44" s="12">
        <v>12.5</v>
      </c>
    </row>
    <row r="45" spans="1:10" ht="13.5" customHeight="1">
      <c r="A45" s="12">
        <v>7</v>
      </c>
      <c r="B45" s="12">
        <v>7</v>
      </c>
      <c r="C45" s="13"/>
      <c r="D45" s="13" t="s">
        <v>81</v>
      </c>
      <c r="E45" s="13" t="s">
        <v>8</v>
      </c>
      <c r="F45" s="14">
        <v>1414</v>
      </c>
      <c r="G45" s="13" t="s">
        <v>82</v>
      </c>
      <c r="H45" s="12">
        <v>4</v>
      </c>
      <c r="I45" s="12">
        <v>16.5</v>
      </c>
      <c r="J45" s="12">
        <v>7.5</v>
      </c>
    </row>
    <row r="46" spans="1:10" ht="13.5" customHeight="1">
      <c r="A46" s="12">
        <v>8</v>
      </c>
      <c r="B46" s="12">
        <v>4</v>
      </c>
      <c r="C46" s="13"/>
      <c r="D46" s="13" t="s">
        <v>39</v>
      </c>
      <c r="E46" s="13" t="s">
        <v>8</v>
      </c>
      <c r="F46" s="14">
        <v>1697</v>
      </c>
      <c r="G46" s="13" t="s">
        <v>25</v>
      </c>
      <c r="H46" s="12">
        <v>3.5</v>
      </c>
      <c r="I46" s="12">
        <v>18</v>
      </c>
      <c r="J46" s="12">
        <v>8</v>
      </c>
    </row>
    <row r="47" spans="1:10" ht="13.5" customHeight="1">
      <c r="A47" s="12">
        <v>9</v>
      </c>
      <c r="B47" s="12">
        <v>22</v>
      </c>
      <c r="C47" s="13"/>
      <c r="D47" s="13" t="s">
        <v>83</v>
      </c>
      <c r="E47" s="13" t="s">
        <v>8</v>
      </c>
      <c r="F47" s="14">
        <v>0</v>
      </c>
      <c r="G47" s="13"/>
      <c r="H47" s="12">
        <v>3.5</v>
      </c>
      <c r="I47" s="12">
        <v>14</v>
      </c>
      <c r="J47" s="12">
        <v>7.5</v>
      </c>
    </row>
    <row r="48" spans="1:10" ht="13.5" customHeight="1">
      <c r="A48" s="12">
        <v>10</v>
      </c>
      <c r="B48" s="12">
        <v>6</v>
      </c>
      <c r="C48" s="13"/>
      <c r="D48" s="13" t="s">
        <v>36</v>
      </c>
      <c r="E48" s="13" t="s">
        <v>8</v>
      </c>
      <c r="F48" s="14">
        <v>1508</v>
      </c>
      <c r="G48" s="13" t="s">
        <v>22</v>
      </c>
      <c r="H48" s="12">
        <v>3</v>
      </c>
      <c r="I48" s="12">
        <v>21</v>
      </c>
      <c r="J48" s="12">
        <v>8</v>
      </c>
    </row>
    <row r="49" spans="1:10" ht="13.5" customHeight="1">
      <c r="A49" s="12">
        <v>11</v>
      </c>
      <c r="B49" s="12">
        <v>8</v>
      </c>
      <c r="C49" s="13"/>
      <c r="D49" s="13" t="s">
        <v>84</v>
      </c>
      <c r="E49" s="13" t="s">
        <v>8</v>
      </c>
      <c r="F49" s="14">
        <v>1319</v>
      </c>
      <c r="G49" s="13" t="s">
        <v>22</v>
      </c>
      <c r="H49" s="12">
        <v>3</v>
      </c>
      <c r="I49" s="12">
        <v>19.5</v>
      </c>
      <c r="J49" s="12">
        <v>7</v>
      </c>
    </row>
    <row r="50" spans="1:10" ht="13.5" customHeight="1">
      <c r="A50" s="12">
        <v>12</v>
      </c>
      <c r="B50" s="12">
        <v>21</v>
      </c>
      <c r="C50" s="13"/>
      <c r="D50" s="13" t="s">
        <v>65</v>
      </c>
      <c r="E50" s="13" t="s">
        <v>8</v>
      </c>
      <c r="F50" s="14">
        <v>0</v>
      </c>
      <c r="G50" s="13"/>
      <c r="H50" s="12">
        <v>3</v>
      </c>
      <c r="I50" s="12">
        <v>17</v>
      </c>
      <c r="J50" s="12">
        <v>7</v>
      </c>
    </row>
    <row r="51" spans="1:10" ht="13.5" customHeight="1">
      <c r="A51" s="12">
        <v>13</v>
      </c>
      <c r="B51" s="12">
        <v>14</v>
      </c>
      <c r="C51" s="13"/>
      <c r="D51" s="13" t="s">
        <v>43</v>
      </c>
      <c r="E51" s="13" t="s">
        <v>8</v>
      </c>
      <c r="F51" s="14">
        <v>1055</v>
      </c>
      <c r="G51" s="13" t="s">
        <v>22</v>
      </c>
      <c r="H51" s="12">
        <v>3</v>
      </c>
      <c r="I51" s="12">
        <v>17</v>
      </c>
      <c r="J51" s="12">
        <v>4</v>
      </c>
    </row>
    <row r="52" spans="1:10" ht="13.5" customHeight="1">
      <c r="A52" s="12">
        <v>14</v>
      </c>
      <c r="B52" s="12">
        <v>11</v>
      </c>
      <c r="C52" s="13"/>
      <c r="D52" s="13" t="s">
        <v>85</v>
      </c>
      <c r="E52" s="13" t="s">
        <v>8</v>
      </c>
      <c r="F52" s="14">
        <v>1120</v>
      </c>
      <c r="G52" s="13" t="s">
        <v>27</v>
      </c>
      <c r="H52" s="12">
        <v>3</v>
      </c>
      <c r="I52" s="12">
        <v>15.5</v>
      </c>
      <c r="J52" s="12">
        <v>6.5</v>
      </c>
    </row>
    <row r="53" spans="1:10" ht="13.5" customHeight="1">
      <c r="A53" s="12">
        <v>15</v>
      </c>
      <c r="B53" s="12">
        <v>26</v>
      </c>
      <c r="C53" s="13"/>
      <c r="D53" s="13" t="s">
        <v>86</v>
      </c>
      <c r="E53" s="13" t="s">
        <v>87</v>
      </c>
      <c r="F53" s="14">
        <v>0</v>
      </c>
      <c r="G53" s="13" t="s">
        <v>42</v>
      </c>
      <c r="H53" s="12">
        <v>3</v>
      </c>
      <c r="I53" s="12">
        <v>12.5</v>
      </c>
      <c r="J53" s="12">
        <v>4.5</v>
      </c>
    </row>
    <row r="54" spans="1:10" ht="13.5" customHeight="1">
      <c r="A54" s="12">
        <v>16</v>
      </c>
      <c r="B54" s="12">
        <v>23</v>
      </c>
      <c r="C54" s="13"/>
      <c r="D54" s="13" t="s">
        <v>88</v>
      </c>
      <c r="E54" s="13" t="s">
        <v>8</v>
      </c>
      <c r="F54" s="14">
        <v>0</v>
      </c>
      <c r="G54" s="13"/>
      <c r="H54" s="12">
        <v>2.5</v>
      </c>
      <c r="I54" s="12">
        <v>19.5</v>
      </c>
      <c r="J54" s="12">
        <v>6.25</v>
      </c>
    </row>
    <row r="55" spans="1:10" ht="13.5" customHeight="1">
      <c r="A55" s="12">
        <v>17</v>
      </c>
      <c r="B55" s="12">
        <v>15</v>
      </c>
      <c r="C55" s="13"/>
      <c r="D55" s="13" t="s">
        <v>89</v>
      </c>
      <c r="E55" s="13" t="s">
        <v>8</v>
      </c>
      <c r="F55" s="14">
        <v>1050</v>
      </c>
      <c r="G55" s="13" t="s">
        <v>20</v>
      </c>
      <c r="H55" s="12">
        <v>2.5</v>
      </c>
      <c r="I55" s="12">
        <v>19</v>
      </c>
      <c r="J55" s="12">
        <v>7.25</v>
      </c>
    </row>
    <row r="56" spans="1:10" ht="13.5" customHeight="1">
      <c r="A56" s="12">
        <v>18</v>
      </c>
      <c r="B56" s="12">
        <v>12</v>
      </c>
      <c r="C56" s="13"/>
      <c r="D56" s="13" t="s">
        <v>90</v>
      </c>
      <c r="E56" s="13" t="s">
        <v>8</v>
      </c>
      <c r="F56" s="14">
        <v>1119</v>
      </c>
      <c r="G56" s="13"/>
      <c r="H56" s="12">
        <v>2.5</v>
      </c>
      <c r="I56" s="12">
        <v>19</v>
      </c>
      <c r="J56" s="12">
        <v>6.25</v>
      </c>
    </row>
    <row r="57" spans="1:10" ht="13.5" customHeight="1">
      <c r="A57" s="12">
        <v>19</v>
      </c>
      <c r="B57" s="12">
        <v>24</v>
      </c>
      <c r="C57" s="13"/>
      <c r="D57" s="13" t="s">
        <v>31</v>
      </c>
      <c r="E57" s="13" t="s">
        <v>8</v>
      </c>
      <c r="F57" s="14">
        <v>0</v>
      </c>
      <c r="G57" s="13"/>
      <c r="H57" s="12">
        <v>2.5</v>
      </c>
      <c r="I57" s="12">
        <v>17.5</v>
      </c>
      <c r="J57" s="12">
        <v>4.75</v>
      </c>
    </row>
    <row r="58" spans="1:10" ht="13.5" customHeight="1">
      <c r="A58" s="12">
        <v>20</v>
      </c>
      <c r="B58" s="12">
        <v>9</v>
      </c>
      <c r="C58" s="13"/>
      <c r="D58" s="13" t="s">
        <v>91</v>
      </c>
      <c r="E58" s="13" t="s">
        <v>8</v>
      </c>
      <c r="F58" s="14">
        <v>1319</v>
      </c>
      <c r="G58" s="13" t="s">
        <v>92</v>
      </c>
      <c r="H58" s="12">
        <v>2.5</v>
      </c>
      <c r="I58" s="12">
        <v>16</v>
      </c>
      <c r="J58" s="12">
        <v>5.5</v>
      </c>
    </row>
    <row r="59" spans="1:10" ht="13.5" customHeight="1">
      <c r="A59" s="12">
        <v>21</v>
      </c>
      <c r="B59" s="12">
        <v>13</v>
      </c>
      <c r="C59" s="13"/>
      <c r="D59" s="13" t="s">
        <v>93</v>
      </c>
      <c r="E59" s="13" t="s">
        <v>8</v>
      </c>
      <c r="F59" s="14">
        <v>1111</v>
      </c>
      <c r="G59" s="13" t="s">
        <v>42</v>
      </c>
      <c r="H59" s="12">
        <v>2</v>
      </c>
      <c r="I59" s="12">
        <v>20</v>
      </c>
      <c r="J59" s="12">
        <v>6</v>
      </c>
    </row>
    <row r="60" spans="1:10" ht="13.5" customHeight="1">
      <c r="A60" s="12">
        <v>22</v>
      </c>
      <c r="B60" s="12">
        <v>16</v>
      </c>
      <c r="C60" s="13"/>
      <c r="D60" s="13" t="s">
        <v>94</v>
      </c>
      <c r="E60" s="13" t="s">
        <v>8</v>
      </c>
      <c r="F60" s="14">
        <v>1002</v>
      </c>
      <c r="G60" s="13" t="s">
        <v>22</v>
      </c>
      <c r="H60" s="12">
        <v>2</v>
      </c>
      <c r="I60" s="12">
        <v>17</v>
      </c>
      <c r="J60" s="12">
        <v>4</v>
      </c>
    </row>
    <row r="61" spans="1:10" ht="13.5" customHeight="1">
      <c r="A61" s="12">
        <v>23</v>
      </c>
      <c r="B61" s="12">
        <v>25</v>
      </c>
      <c r="C61" s="13"/>
      <c r="D61" s="13" t="s">
        <v>95</v>
      </c>
      <c r="E61" s="13" t="s">
        <v>8</v>
      </c>
      <c r="F61" s="14">
        <v>0</v>
      </c>
      <c r="G61" s="13"/>
      <c r="H61" s="12">
        <v>2</v>
      </c>
      <c r="I61" s="12">
        <v>12</v>
      </c>
      <c r="J61" s="12">
        <v>1.5</v>
      </c>
    </row>
    <row r="62" spans="1:10" ht="13.5" customHeight="1">
      <c r="A62" s="12">
        <v>24</v>
      </c>
      <c r="B62" s="12">
        <v>18</v>
      </c>
      <c r="C62" s="13"/>
      <c r="D62" s="13" t="s">
        <v>96</v>
      </c>
      <c r="E62" s="13" t="s">
        <v>8</v>
      </c>
      <c r="F62" s="14">
        <v>0</v>
      </c>
      <c r="G62" s="13" t="s">
        <v>22</v>
      </c>
      <c r="H62" s="12">
        <v>1.5</v>
      </c>
      <c r="I62" s="12">
        <v>14.5</v>
      </c>
      <c r="J62" s="12">
        <v>1</v>
      </c>
    </row>
    <row r="63" spans="1:10" ht="13.5" customHeight="1">
      <c r="A63" s="12">
        <v>25</v>
      </c>
      <c r="B63" s="12">
        <v>17</v>
      </c>
      <c r="C63" s="13"/>
      <c r="D63" s="13" t="s">
        <v>97</v>
      </c>
      <c r="E63" s="13" t="s">
        <v>8</v>
      </c>
      <c r="F63" s="14">
        <v>0</v>
      </c>
      <c r="G63" s="13"/>
      <c r="H63" s="12">
        <v>1</v>
      </c>
      <c r="I63" s="12">
        <v>15</v>
      </c>
      <c r="J63" s="12">
        <v>0</v>
      </c>
    </row>
    <row r="64" spans="1:10" ht="13.5" customHeight="1">
      <c r="A64" s="12">
        <v>26</v>
      </c>
      <c r="B64" s="12">
        <v>20</v>
      </c>
      <c r="C64" s="13"/>
      <c r="D64" s="13" t="s">
        <v>98</v>
      </c>
      <c r="E64" s="13" t="s">
        <v>8</v>
      </c>
      <c r="F64" s="14">
        <v>0</v>
      </c>
      <c r="G64" s="13"/>
      <c r="H64" s="12">
        <v>0</v>
      </c>
      <c r="I64" s="12">
        <v>14.5</v>
      </c>
      <c r="J64" s="12">
        <v>0</v>
      </c>
    </row>
    <row r="65" spans="1:10" ht="13.5" customHeight="1">
      <c r="A65" s="6" t="s">
        <v>26</v>
      </c>
      <c r="B65" s="7"/>
      <c r="C65" s="7"/>
      <c r="D65" s="7"/>
      <c r="E65" s="7"/>
      <c r="F65" s="7"/>
      <c r="G65" s="7"/>
      <c r="H65" s="7"/>
      <c r="I65" s="7"/>
      <c r="J65" s="7"/>
    </row>
    <row r="66" spans="1:10" ht="13.5" customHeight="1">
      <c r="A66" s="15" t="s">
        <v>15</v>
      </c>
      <c r="B66" s="7"/>
      <c r="C66" s="7"/>
      <c r="D66" s="7"/>
      <c r="E66" s="7"/>
      <c r="F66" s="7"/>
      <c r="G66" s="7"/>
      <c r="H66" s="7"/>
      <c r="I66" s="7"/>
      <c r="J66" s="7"/>
    </row>
    <row r="67" spans="1:10" ht="13.5" customHeight="1">
      <c r="A67" s="15" t="s">
        <v>16</v>
      </c>
      <c r="B67" s="7"/>
      <c r="C67" s="7"/>
      <c r="D67" s="7"/>
      <c r="E67" s="7"/>
      <c r="F67" s="7"/>
      <c r="G67" s="7"/>
      <c r="H67" s="7"/>
      <c r="I67" s="7"/>
      <c r="J67" s="7"/>
    </row>
    <row r="68" spans="1:10" ht="13.5" customHeight="1">
      <c r="A68" s="16" t="s">
        <v>99</v>
      </c>
      <c r="B68" s="7"/>
      <c r="C68" s="7"/>
      <c r="D68" s="7"/>
      <c r="E68" s="7"/>
      <c r="F68" s="7"/>
      <c r="G68" s="7"/>
      <c r="H68" s="7"/>
      <c r="I68" s="7"/>
      <c r="J68" s="7"/>
    </row>
    <row r="70" spans="1:10" ht="13.5" customHeight="1">
      <c r="A70" s="6" t="s">
        <v>100</v>
      </c>
      <c r="B70" s="7"/>
      <c r="C70" s="7"/>
      <c r="D70" s="7"/>
      <c r="E70" s="7"/>
      <c r="F70" s="7"/>
      <c r="G70" s="7"/>
      <c r="H70" s="7"/>
      <c r="I70" s="7"/>
      <c r="J70" s="7"/>
    </row>
    <row r="71" spans="1:10" ht="13.5" customHeight="1">
      <c r="A71" s="8" t="s">
        <v>101</v>
      </c>
      <c r="B71" s="7"/>
      <c r="C71" s="7"/>
      <c r="D71" s="7"/>
      <c r="E71" s="7"/>
      <c r="F71" s="7"/>
      <c r="G71" s="7"/>
      <c r="H71" s="7"/>
      <c r="I71" s="7"/>
      <c r="J71" s="7"/>
    </row>
    <row r="72" spans="1:10" ht="13.5" customHeight="1">
      <c r="A72" s="6" t="s">
        <v>10</v>
      </c>
      <c r="B72" s="7"/>
      <c r="C72" s="7"/>
      <c r="D72" s="7"/>
      <c r="E72" s="7"/>
      <c r="F72" s="7"/>
      <c r="G72" s="7"/>
      <c r="H72" s="7"/>
      <c r="I72" s="7"/>
      <c r="J72" s="7"/>
    </row>
    <row r="73" spans="1:10" ht="13.5" customHeight="1">
      <c r="A73" s="9" t="s">
        <v>3</v>
      </c>
      <c r="B73" s="9" t="s">
        <v>4</v>
      </c>
      <c r="C73" s="10"/>
      <c r="D73" s="10" t="s">
        <v>5</v>
      </c>
      <c r="E73" s="10" t="s">
        <v>6</v>
      </c>
      <c r="F73" s="11" t="s">
        <v>7</v>
      </c>
      <c r="G73" s="10" t="s">
        <v>11</v>
      </c>
      <c r="H73" s="9" t="s">
        <v>12</v>
      </c>
      <c r="I73" s="9" t="s">
        <v>13</v>
      </c>
      <c r="J73" s="9" t="s">
        <v>14</v>
      </c>
    </row>
    <row r="74" spans="1:10" ht="13.5" customHeight="1">
      <c r="A74" s="12">
        <v>1</v>
      </c>
      <c r="B74" s="12">
        <v>1</v>
      </c>
      <c r="C74" s="13"/>
      <c r="D74" s="13" t="s">
        <v>78</v>
      </c>
      <c r="E74" s="13" t="s">
        <v>8</v>
      </c>
      <c r="F74" s="14">
        <v>1786</v>
      </c>
      <c r="G74" s="13" t="s">
        <v>30</v>
      </c>
      <c r="H74" s="12">
        <v>5</v>
      </c>
      <c r="I74" s="12">
        <v>22</v>
      </c>
      <c r="J74" s="12">
        <v>18</v>
      </c>
    </row>
    <row r="75" spans="1:10" ht="13.5" customHeight="1">
      <c r="A75" s="12">
        <v>2</v>
      </c>
      <c r="B75" s="12">
        <v>4</v>
      </c>
      <c r="C75" s="13"/>
      <c r="D75" s="13" t="s">
        <v>102</v>
      </c>
      <c r="E75" s="13" t="s">
        <v>8</v>
      </c>
      <c r="F75" s="14">
        <v>1614</v>
      </c>
      <c r="G75" s="13" t="s">
        <v>42</v>
      </c>
      <c r="H75" s="12">
        <v>5</v>
      </c>
      <c r="I75" s="12">
        <v>21.5</v>
      </c>
      <c r="J75" s="12">
        <v>16.5</v>
      </c>
    </row>
    <row r="76" spans="1:10" ht="13.5" customHeight="1">
      <c r="A76" s="12">
        <v>3</v>
      </c>
      <c r="B76" s="12">
        <v>3</v>
      </c>
      <c r="C76" s="13"/>
      <c r="D76" s="13" t="s">
        <v>34</v>
      </c>
      <c r="E76" s="13" t="s">
        <v>8</v>
      </c>
      <c r="F76" s="14">
        <v>1695</v>
      </c>
      <c r="G76" s="13" t="s">
        <v>23</v>
      </c>
      <c r="H76" s="12">
        <v>4</v>
      </c>
      <c r="I76" s="12">
        <v>23</v>
      </c>
      <c r="J76" s="12">
        <v>14.75</v>
      </c>
    </row>
    <row r="77" spans="1:10" ht="13.5" customHeight="1">
      <c r="A77" s="12">
        <v>4</v>
      </c>
      <c r="B77" s="12">
        <v>2</v>
      </c>
      <c r="C77" s="13"/>
      <c r="D77" s="13" t="s">
        <v>33</v>
      </c>
      <c r="E77" s="13" t="s">
        <v>8</v>
      </c>
      <c r="F77" s="14">
        <v>1737</v>
      </c>
      <c r="G77" s="13" t="s">
        <v>24</v>
      </c>
      <c r="H77" s="12">
        <v>4</v>
      </c>
      <c r="I77" s="12">
        <v>21.5</v>
      </c>
      <c r="J77" s="12">
        <v>12.25</v>
      </c>
    </row>
    <row r="78" spans="1:10" ht="13.5" customHeight="1">
      <c r="A78" s="12">
        <v>5</v>
      </c>
      <c r="B78" s="12">
        <v>10</v>
      </c>
      <c r="C78" s="13"/>
      <c r="D78" s="13" t="s">
        <v>91</v>
      </c>
      <c r="E78" s="13" t="s">
        <v>8</v>
      </c>
      <c r="F78" s="14">
        <v>1296</v>
      </c>
      <c r="G78" s="13" t="s">
        <v>92</v>
      </c>
      <c r="H78" s="12">
        <v>4</v>
      </c>
      <c r="I78" s="12">
        <v>20</v>
      </c>
      <c r="J78" s="12">
        <v>12</v>
      </c>
    </row>
    <row r="79" spans="1:10" ht="13.5" customHeight="1">
      <c r="A79" s="12">
        <v>6</v>
      </c>
      <c r="B79" s="12">
        <v>18</v>
      </c>
      <c r="C79" s="13"/>
      <c r="D79" s="13" t="s">
        <v>40</v>
      </c>
      <c r="E79" s="13" t="s">
        <v>8</v>
      </c>
      <c r="F79" s="14">
        <v>0</v>
      </c>
      <c r="G79" s="13"/>
      <c r="H79" s="12">
        <v>4</v>
      </c>
      <c r="I79" s="12">
        <v>18.5</v>
      </c>
      <c r="J79" s="12">
        <v>9.5</v>
      </c>
    </row>
    <row r="80" spans="1:10" ht="13.5" customHeight="1">
      <c r="A80" s="12">
        <v>7</v>
      </c>
      <c r="B80" s="12">
        <v>14</v>
      </c>
      <c r="C80" s="13"/>
      <c r="D80" s="13" t="s">
        <v>103</v>
      </c>
      <c r="E80" s="13" t="s">
        <v>8</v>
      </c>
      <c r="F80" s="14">
        <v>0</v>
      </c>
      <c r="G80" s="13"/>
      <c r="H80" s="12">
        <v>4</v>
      </c>
      <c r="I80" s="12">
        <v>15</v>
      </c>
      <c r="J80" s="12">
        <v>7.75</v>
      </c>
    </row>
    <row r="81" spans="1:10" ht="13.5" customHeight="1">
      <c r="A81" s="12">
        <v>8</v>
      </c>
      <c r="B81" s="12">
        <v>5</v>
      </c>
      <c r="C81" s="13"/>
      <c r="D81" s="13" t="s">
        <v>36</v>
      </c>
      <c r="E81" s="13" t="s">
        <v>8</v>
      </c>
      <c r="F81" s="14">
        <v>1499</v>
      </c>
      <c r="G81" s="13" t="s">
        <v>22</v>
      </c>
      <c r="H81" s="12">
        <v>3.5</v>
      </c>
      <c r="I81" s="12">
        <v>21.5</v>
      </c>
      <c r="J81" s="12">
        <v>10.5</v>
      </c>
    </row>
    <row r="82" spans="1:10" ht="13.5" customHeight="1">
      <c r="A82" s="12">
        <v>9</v>
      </c>
      <c r="B82" s="12">
        <v>22</v>
      </c>
      <c r="C82" s="13"/>
      <c r="D82" s="13" t="s">
        <v>104</v>
      </c>
      <c r="E82" s="13" t="s">
        <v>8</v>
      </c>
      <c r="F82" s="14">
        <v>0</v>
      </c>
      <c r="G82" s="13" t="s">
        <v>22</v>
      </c>
      <c r="H82" s="12">
        <v>3.5</v>
      </c>
      <c r="I82" s="12">
        <v>19.5</v>
      </c>
      <c r="J82" s="12">
        <v>10</v>
      </c>
    </row>
    <row r="83" spans="1:10" ht="13.5" customHeight="1">
      <c r="A83" s="12">
        <v>10</v>
      </c>
      <c r="B83" s="12">
        <v>6</v>
      </c>
      <c r="C83" s="13"/>
      <c r="D83" s="13" t="s">
        <v>105</v>
      </c>
      <c r="E83" s="13" t="s">
        <v>8</v>
      </c>
      <c r="F83" s="14">
        <v>1498</v>
      </c>
      <c r="G83" s="13" t="s">
        <v>22</v>
      </c>
      <c r="H83" s="12">
        <v>3.5</v>
      </c>
      <c r="I83" s="12">
        <v>18</v>
      </c>
      <c r="J83" s="12">
        <v>6.25</v>
      </c>
    </row>
    <row r="84" spans="1:10" ht="13.5" customHeight="1">
      <c r="A84" s="12">
        <v>11</v>
      </c>
      <c r="B84" s="12">
        <v>11</v>
      </c>
      <c r="C84" s="13"/>
      <c r="D84" s="13" t="s">
        <v>80</v>
      </c>
      <c r="E84" s="13" t="s">
        <v>8</v>
      </c>
      <c r="F84" s="14">
        <v>1285</v>
      </c>
      <c r="G84" s="13" t="s">
        <v>32</v>
      </c>
      <c r="H84" s="12">
        <v>3.5</v>
      </c>
      <c r="I84" s="12">
        <v>17.5</v>
      </c>
      <c r="J84" s="12">
        <v>8.25</v>
      </c>
    </row>
    <row r="85" spans="1:10" ht="13.5" customHeight="1">
      <c r="A85" s="12">
        <v>12</v>
      </c>
      <c r="B85" s="12">
        <v>8</v>
      </c>
      <c r="C85" s="13"/>
      <c r="D85" s="13" t="s">
        <v>45</v>
      </c>
      <c r="E85" s="13" t="s">
        <v>8</v>
      </c>
      <c r="F85" s="14">
        <v>1395</v>
      </c>
      <c r="G85" s="13" t="s">
        <v>42</v>
      </c>
      <c r="H85" s="12">
        <v>3</v>
      </c>
      <c r="I85" s="12">
        <v>19.5</v>
      </c>
      <c r="J85" s="12">
        <v>8.25</v>
      </c>
    </row>
    <row r="86" spans="1:10" ht="13.5" customHeight="1">
      <c r="A86" s="12">
        <v>13</v>
      </c>
      <c r="B86" s="12">
        <v>19</v>
      </c>
      <c r="C86" s="13"/>
      <c r="D86" s="13" t="s">
        <v>65</v>
      </c>
      <c r="E86" s="13" t="s">
        <v>8</v>
      </c>
      <c r="F86" s="14">
        <v>0</v>
      </c>
      <c r="G86" s="13" t="s">
        <v>106</v>
      </c>
      <c r="H86" s="12">
        <v>3</v>
      </c>
      <c r="I86" s="12">
        <v>14.5</v>
      </c>
      <c r="J86" s="12">
        <v>5</v>
      </c>
    </row>
    <row r="87" spans="1:10" ht="13.5" customHeight="1">
      <c r="A87" s="12">
        <v>14</v>
      </c>
      <c r="B87" s="12">
        <v>16</v>
      </c>
      <c r="C87" s="13"/>
      <c r="D87" s="13" t="s">
        <v>107</v>
      </c>
      <c r="E87" s="13" t="s">
        <v>8</v>
      </c>
      <c r="F87" s="14">
        <v>0</v>
      </c>
      <c r="G87" s="13" t="s">
        <v>27</v>
      </c>
      <c r="H87" s="12">
        <v>3</v>
      </c>
      <c r="I87" s="12">
        <v>12.5</v>
      </c>
      <c r="J87" s="12">
        <v>3.5</v>
      </c>
    </row>
    <row r="88" spans="1:10" ht="13.5" customHeight="1">
      <c r="A88" s="12">
        <v>15</v>
      </c>
      <c r="B88" s="12">
        <v>9</v>
      </c>
      <c r="C88" s="13"/>
      <c r="D88" s="13" t="s">
        <v>108</v>
      </c>
      <c r="E88" s="13" t="s">
        <v>8</v>
      </c>
      <c r="F88" s="14">
        <v>1297</v>
      </c>
      <c r="G88" s="13" t="s">
        <v>28</v>
      </c>
      <c r="H88" s="12">
        <v>2.5</v>
      </c>
      <c r="I88" s="12">
        <v>16.5</v>
      </c>
      <c r="J88" s="12">
        <v>5.5</v>
      </c>
    </row>
    <row r="89" spans="1:10" ht="13.5" customHeight="1">
      <c r="A89" s="12">
        <v>16</v>
      </c>
      <c r="B89" s="12">
        <v>7</v>
      </c>
      <c r="C89" s="13"/>
      <c r="D89" s="13" t="s">
        <v>35</v>
      </c>
      <c r="E89" s="13" t="s">
        <v>8</v>
      </c>
      <c r="F89" s="14">
        <v>1449</v>
      </c>
      <c r="G89" s="13" t="s">
        <v>25</v>
      </c>
      <c r="H89" s="12">
        <v>2</v>
      </c>
      <c r="I89" s="12">
        <v>19</v>
      </c>
      <c r="J89" s="12">
        <v>5</v>
      </c>
    </row>
    <row r="90" spans="1:10" ht="13.5" customHeight="1">
      <c r="A90" s="12">
        <v>17</v>
      </c>
      <c r="B90" s="12">
        <v>20</v>
      </c>
      <c r="C90" s="13"/>
      <c r="D90" s="13" t="s">
        <v>83</v>
      </c>
      <c r="E90" s="13" t="s">
        <v>8</v>
      </c>
      <c r="F90" s="14">
        <v>0</v>
      </c>
      <c r="G90" s="13"/>
      <c r="H90" s="12">
        <v>2</v>
      </c>
      <c r="I90" s="12">
        <v>15</v>
      </c>
      <c r="J90" s="12">
        <v>4.5</v>
      </c>
    </row>
    <row r="91" spans="1:10" ht="13.5" customHeight="1">
      <c r="A91" s="12">
        <v>18</v>
      </c>
      <c r="B91" s="12">
        <v>12</v>
      </c>
      <c r="C91" s="13"/>
      <c r="D91" s="13" t="s">
        <v>93</v>
      </c>
      <c r="E91" s="13" t="s">
        <v>8</v>
      </c>
      <c r="F91" s="14">
        <v>1094</v>
      </c>
      <c r="G91" s="13" t="s">
        <v>42</v>
      </c>
      <c r="H91" s="12">
        <v>2</v>
      </c>
      <c r="I91" s="12">
        <v>15</v>
      </c>
      <c r="J91" s="12">
        <v>2</v>
      </c>
    </row>
    <row r="92" spans="1:10" ht="13.5" customHeight="1">
      <c r="A92" s="12">
        <v>19</v>
      </c>
      <c r="B92" s="12">
        <v>21</v>
      </c>
      <c r="C92" s="13"/>
      <c r="D92" s="13" t="s">
        <v>31</v>
      </c>
      <c r="E92" s="13" t="s">
        <v>8</v>
      </c>
      <c r="F92" s="14">
        <v>0</v>
      </c>
      <c r="G92" s="13"/>
      <c r="H92" s="12">
        <v>1.5</v>
      </c>
      <c r="I92" s="12">
        <v>20</v>
      </c>
      <c r="J92" s="12">
        <v>4</v>
      </c>
    </row>
    <row r="93" spans="1:10" ht="13.5" customHeight="1">
      <c r="A93" s="12">
        <v>20</v>
      </c>
      <c r="B93" s="12">
        <v>13</v>
      </c>
      <c r="C93" s="13"/>
      <c r="D93" s="13" t="s">
        <v>94</v>
      </c>
      <c r="E93" s="13" t="s">
        <v>8</v>
      </c>
      <c r="F93" s="14">
        <v>1005</v>
      </c>
      <c r="G93" s="13" t="s">
        <v>22</v>
      </c>
      <c r="H93" s="12">
        <v>1</v>
      </c>
      <c r="I93" s="12">
        <v>16</v>
      </c>
      <c r="J93" s="12">
        <v>1</v>
      </c>
    </row>
    <row r="94" spans="1:10" ht="13.5" customHeight="1">
      <c r="A94" s="12">
        <v>21</v>
      </c>
      <c r="B94" s="12">
        <v>15</v>
      </c>
      <c r="C94" s="13"/>
      <c r="D94" s="13" t="s">
        <v>109</v>
      </c>
      <c r="E94" s="13" t="s">
        <v>8</v>
      </c>
      <c r="F94" s="14">
        <v>0</v>
      </c>
      <c r="G94" s="13" t="s">
        <v>27</v>
      </c>
      <c r="H94" s="12">
        <v>1</v>
      </c>
      <c r="I94" s="12">
        <v>15.5</v>
      </c>
      <c r="J94" s="12">
        <v>1</v>
      </c>
    </row>
    <row r="95" spans="1:10" ht="13.5" customHeight="1">
      <c r="A95" s="12">
        <v>22</v>
      </c>
      <c r="B95" s="12">
        <v>17</v>
      </c>
      <c r="C95" s="13"/>
      <c r="D95" s="13" t="s">
        <v>96</v>
      </c>
      <c r="E95" s="13" t="s">
        <v>8</v>
      </c>
      <c r="F95" s="14">
        <v>0</v>
      </c>
      <c r="G95" s="13" t="s">
        <v>22</v>
      </c>
      <c r="H95" s="12">
        <v>1</v>
      </c>
      <c r="I95" s="12">
        <v>14.5</v>
      </c>
      <c r="J95" s="12">
        <v>1</v>
      </c>
    </row>
    <row r="96" spans="1:10" ht="13.5" customHeight="1">
      <c r="A96" s="6" t="s">
        <v>26</v>
      </c>
      <c r="B96" s="7"/>
      <c r="C96" s="7"/>
      <c r="D96" s="7"/>
      <c r="E96" s="7"/>
      <c r="F96" s="7"/>
      <c r="G96" s="7"/>
      <c r="H96" s="7"/>
      <c r="I96" s="7"/>
      <c r="J96" s="7"/>
    </row>
    <row r="97" spans="1:10" ht="13.5" customHeight="1">
      <c r="A97" s="15" t="s">
        <v>15</v>
      </c>
      <c r="B97" s="7"/>
      <c r="C97" s="7"/>
      <c r="D97" s="7"/>
      <c r="E97" s="7"/>
      <c r="F97" s="7"/>
      <c r="G97" s="7"/>
      <c r="H97" s="7"/>
      <c r="I97" s="7"/>
      <c r="J97" s="7"/>
    </row>
    <row r="98" spans="1:10" ht="13.5" customHeight="1">
      <c r="A98" s="15" t="s">
        <v>16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3.5" customHeight="1">
      <c r="A99" s="16" t="s">
        <v>110</v>
      </c>
      <c r="B99" s="7"/>
      <c r="C99" s="7"/>
      <c r="D99" s="7"/>
      <c r="E99" s="7"/>
      <c r="F99" s="7"/>
      <c r="G99" s="7"/>
      <c r="H99" s="7"/>
      <c r="I99" s="7"/>
      <c r="J99" s="7"/>
    </row>
    <row r="101" spans="1:10" ht="13.5" customHeight="1">
      <c r="A101" s="6" t="s">
        <v>112</v>
      </c>
      <c r="B101" s="7"/>
      <c r="C101" s="7"/>
      <c r="D101" s="7"/>
      <c r="E101" s="7"/>
      <c r="F101" s="7"/>
      <c r="G101" s="7"/>
      <c r="H101" s="7"/>
      <c r="I101" s="7"/>
      <c r="J101" s="7"/>
    </row>
    <row r="102" spans="1:10" ht="13.5" customHeight="1">
      <c r="A102" s="8" t="s">
        <v>113</v>
      </c>
      <c r="B102" s="7"/>
      <c r="C102" s="7"/>
      <c r="D102" s="7"/>
      <c r="E102" s="7"/>
      <c r="F102" s="7"/>
      <c r="G102" s="7"/>
      <c r="H102" s="7"/>
      <c r="I102" s="7"/>
      <c r="J102" s="7"/>
    </row>
    <row r="103" spans="1:10" ht="13.5" customHeight="1">
      <c r="A103" s="6" t="s">
        <v>10</v>
      </c>
      <c r="B103" s="7"/>
      <c r="C103" s="7"/>
      <c r="D103" s="7"/>
      <c r="E103" s="7"/>
      <c r="F103" s="7"/>
      <c r="G103" s="7"/>
      <c r="H103" s="7"/>
      <c r="I103" s="7"/>
      <c r="J103" s="7"/>
    </row>
    <row r="104" spans="1:10" ht="13.5" customHeight="1">
      <c r="A104" s="9" t="s">
        <v>3</v>
      </c>
      <c r="B104" s="9" t="s">
        <v>4</v>
      </c>
      <c r="C104" s="10"/>
      <c r="D104" s="10" t="s">
        <v>5</v>
      </c>
      <c r="E104" s="10" t="s">
        <v>6</v>
      </c>
      <c r="F104" s="11" t="s">
        <v>7</v>
      </c>
      <c r="G104" s="10" t="s">
        <v>11</v>
      </c>
      <c r="H104" s="9" t="s">
        <v>12</v>
      </c>
      <c r="I104" s="9" t="s">
        <v>13</v>
      </c>
      <c r="J104" s="9" t="s">
        <v>14</v>
      </c>
    </row>
    <row r="105" spans="1:10" ht="13.5" customHeight="1">
      <c r="A105" s="12">
        <v>1</v>
      </c>
      <c r="B105" s="12">
        <v>1</v>
      </c>
      <c r="C105" s="13"/>
      <c r="D105" s="13" t="s">
        <v>56</v>
      </c>
      <c r="E105" s="13" t="s">
        <v>8</v>
      </c>
      <c r="F105" s="14">
        <v>2057</v>
      </c>
      <c r="G105" s="13" t="s">
        <v>57</v>
      </c>
      <c r="H105" s="12">
        <v>6</v>
      </c>
      <c r="I105" s="12">
        <v>19</v>
      </c>
      <c r="J105" s="12">
        <v>19</v>
      </c>
    </row>
    <row r="106" spans="1:10" ht="13.5" customHeight="1">
      <c r="A106" s="12">
        <v>2</v>
      </c>
      <c r="B106" s="12">
        <v>2</v>
      </c>
      <c r="C106" s="13"/>
      <c r="D106" s="13" t="s">
        <v>114</v>
      </c>
      <c r="E106" s="13" t="s">
        <v>8</v>
      </c>
      <c r="F106" s="14">
        <v>1835</v>
      </c>
      <c r="G106" s="13" t="s">
        <v>22</v>
      </c>
      <c r="H106" s="12">
        <v>4</v>
      </c>
      <c r="I106" s="12">
        <v>23</v>
      </c>
      <c r="J106" s="12">
        <v>13</v>
      </c>
    </row>
    <row r="107" spans="1:10" ht="13.5" customHeight="1">
      <c r="A107" s="12">
        <v>3</v>
      </c>
      <c r="B107" s="12">
        <v>4</v>
      </c>
      <c r="C107" s="13"/>
      <c r="D107" s="13" t="s">
        <v>33</v>
      </c>
      <c r="E107" s="13" t="s">
        <v>8</v>
      </c>
      <c r="F107" s="14">
        <v>1737</v>
      </c>
      <c r="G107" s="13" t="s">
        <v>24</v>
      </c>
      <c r="H107" s="12">
        <v>4</v>
      </c>
      <c r="I107" s="12">
        <v>21</v>
      </c>
      <c r="J107" s="12">
        <v>12</v>
      </c>
    </row>
    <row r="108" spans="1:10" ht="13.5" customHeight="1">
      <c r="A108" s="12">
        <v>4</v>
      </c>
      <c r="B108" s="12">
        <v>7</v>
      </c>
      <c r="C108" s="13"/>
      <c r="D108" s="13" t="s">
        <v>115</v>
      </c>
      <c r="E108" s="13" t="s">
        <v>8</v>
      </c>
      <c r="F108" s="14">
        <v>1594</v>
      </c>
      <c r="G108" s="13"/>
      <c r="H108" s="12">
        <v>4</v>
      </c>
      <c r="I108" s="12">
        <v>20.5</v>
      </c>
      <c r="J108" s="12">
        <v>10.5</v>
      </c>
    </row>
    <row r="109" spans="1:10" ht="13.5" customHeight="1">
      <c r="A109" s="12">
        <v>5</v>
      </c>
      <c r="B109" s="12">
        <v>5</v>
      </c>
      <c r="C109" s="13"/>
      <c r="D109" s="13" t="s">
        <v>116</v>
      </c>
      <c r="E109" s="13" t="s">
        <v>8</v>
      </c>
      <c r="F109" s="14">
        <v>1682</v>
      </c>
      <c r="G109" s="13" t="s">
        <v>117</v>
      </c>
      <c r="H109" s="12">
        <v>4</v>
      </c>
      <c r="I109" s="12">
        <v>19</v>
      </c>
      <c r="J109" s="12">
        <v>12.5</v>
      </c>
    </row>
    <row r="110" spans="1:10" ht="13.5" customHeight="1">
      <c r="A110" s="12">
        <v>6</v>
      </c>
      <c r="B110" s="12">
        <v>3</v>
      </c>
      <c r="C110" s="13"/>
      <c r="D110" s="13" t="s">
        <v>118</v>
      </c>
      <c r="E110" s="13" t="s">
        <v>8</v>
      </c>
      <c r="F110" s="14">
        <v>1773</v>
      </c>
      <c r="G110" s="13" t="s">
        <v>22</v>
      </c>
      <c r="H110" s="12">
        <v>4</v>
      </c>
      <c r="I110" s="12">
        <v>18.5</v>
      </c>
      <c r="J110" s="12">
        <v>12</v>
      </c>
    </row>
    <row r="111" spans="1:10" ht="13.5" customHeight="1">
      <c r="A111" s="12">
        <v>7</v>
      </c>
      <c r="B111" s="12">
        <v>15</v>
      </c>
      <c r="C111" s="13"/>
      <c r="D111" s="13" t="s">
        <v>119</v>
      </c>
      <c r="E111" s="13" t="s">
        <v>8</v>
      </c>
      <c r="F111" s="14">
        <v>0</v>
      </c>
      <c r="G111" s="13"/>
      <c r="H111" s="12">
        <v>4</v>
      </c>
      <c r="I111" s="12">
        <v>15.5</v>
      </c>
      <c r="J111" s="12">
        <v>8.5</v>
      </c>
    </row>
    <row r="112" spans="1:10" ht="13.5" customHeight="1">
      <c r="A112" s="12">
        <v>8</v>
      </c>
      <c r="B112" s="12">
        <v>8</v>
      </c>
      <c r="C112" s="13"/>
      <c r="D112" s="13" t="s">
        <v>36</v>
      </c>
      <c r="E112" s="13" t="s">
        <v>8</v>
      </c>
      <c r="F112" s="14">
        <v>1508</v>
      </c>
      <c r="G112" s="13" t="s">
        <v>22</v>
      </c>
      <c r="H112" s="12">
        <v>3</v>
      </c>
      <c r="I112" s="12">
        <v>24</v>
      </c>
      <c r="J112" s="12">
        <v>11</v>
      </c>
    </row>
    <row r="113" spans="1:10" ht="13.5" customHeight="1">
      <c r="A113" s="12">
        <v>9</v>
      </c>
      <c r="B113" s="12">
        <v>20</v>
      </c>
      <c r="C113" s="13"/>
      <c r="D113" s="13" t="s">
        <v>120</v>
      </c>
      <c r="E113" s="13" t="s">
        <v>8</v>
      </c>
      <c r="F113" s="14">
        <v>0</v>
      </c>
      <c r="G113" s="13"/>
      <c r="H113" s="12">
        <v>3</v>
      </c>
      <c r="I113" s="12">
        <v>21</v>
      </c>
      <c r="J113" s="12">
        <v>9</v>
      </c>
    </row>
    <row r="114" spans="1:10" ht="13.5" customHeight="1">
      <c r="A114" s="12">
        <v>10</v>
      </c>
      <c r="B114" s="12">
        <v>6</v>
      </c>
      <c r="C114" s="13"/>
      <c r="D114" s="13" t="s">
        <v>39</v>
      </c>
      <c r="E114" s="13" t="s">
        <v>8</v>
      </c>
      <c r="F114" s="14">
        <v>1630</v>
      </c>
      <c r="G114" s="13" t="s">
        <v>25</v>
      </c>
      <c r="H114" s="12">
        <v>3</v>
      </c>
      <c r="I114" s="12">
        <v>21</v>
      </c>
      <c r="J114" s="12">
        <v>7</v>
      </c>
    </row>
    <row r="115" spans="1:10" ht="13.5" customHeight="1">
      <c r="A115" s="12">
        <v>11</v>
      </c>
      <c r="B115" s="12">
        <v>9</v>
      </c>
      <c r="C115" s="13"/>
      <c r="D115" s="13" t="s">
        <v>121</v>
      </c>
      <c r="E115" s="13" t="s">
        <v>8</v>
      </c>
      <c r="F115" s="14">
        <v>1496</v>
      </c>
      <c r="G115" s="13" t="s">
        <v>25</v>
      </c>
      <c r="H115" s="12">
        <v>3</v>
      </c>
      <c r="I115" s="12">
        <v>19</v>
      </c>
      <c r="J115" s="12">
        <v>7</v>
      </c>
    </row>
    <row r="116" spans="1:10" ht="13.5" customHeight="1">
      <c r="A116" s="12">
        <v>12</v>
      </c>
      <c r="B116" s="12">
        <v>18</v>
      </c>
      <c r="C116" s="13"/>
      <c r="D116" s="13" t="s">
        <v>83</v>
      </c>
      <c r="E116" s="13" t="s">
        <v>8</v>
      </c>
      <c r="F116" s="14">
        <v>0</v>
      </c>
      <c r="G116" s="13"/>
      <c r="H116" s="12">
        <v>3</v>
      </c>
      <c r="I116" s="12">
        <v>18.5</v>
      </c>
      <c r="J116" s="12">
        <v>7.5</v>
      </c>
    </row>
    <row r="117" spans="1:10" ht="13.5" customHeight="1">
      <c r="A117" s="12">
        <v>13</v>
      </c>
      <c r="B117" s="12">
        <v>12</v>
      </c>
      <c r="C117" s="13"/>
      <c r="D117" s="13" t="s">
        <v>122</v>
      </c>
      <c r="E117" s="13" t="s">
        <v>8</v>
      </c>
      <c r="F117" s="14">
        <v>1318</v>
      </c>
      <c r="G117" s="13" t="s">
        <v>27</v>
      </c>
      <c r="H117" s="12">
        <v>3</v>
      </c>
      <c r="I117" s="12">
        <v>16.5</v>
      </c>
      <c r="J117" s="12">
        <v>6.5</v>
      </c>
    </row>
    <row r="118" spans="1:10" ht="13.5" customHeight="1">
      <c r="A118" s="12">
        <v>14</v>
      </c>
      <c r="B118" s="12">
        <v>10</v>
      </c>
      <c r="C118" s="13"/>
      <c r="D118" s="13" t="s">
        <v>35</v>
      </c>
      <c r="E118" s="13" t="s">
        <v>8</v>
      </c>
      <c r="F118" s="14">
        <v>1449</v>
      </c>
      <c r="G118" s="13" t="s">
        <v>25</v>
      </c>
      <c r="H118" s="12">
        <v>3</v>
      </c>
      <c r="I118" s="12">
        <v>14</v>
      </c>
      <c r="J118" s="12">
        <v>4</v>
      </c>
    </row>
    <row r="119" spans="1:10" ht="13.5" customHeight="1">
      <c r="A119" s="12">
        <v>15</v>
      </c>
      <c r="B119" s="12">
        <v>14</v>
      </c>
      <c r="C119" s="13"/>
      <c r="D119" s="13" t="s">
        <v>123</v>
      </c>
      <c r="E119" s="13" t="s">
        <v>8</v>
      </c>
      <c r="F119" s="14">
        <v>1158</v>
      </c>
      <c r="G119" s="13" t="s">
        <v>22</v>
      </c>
      <c r="H119" s="12">
        <v>3</v>
      </c>
      <c r="I119" s="12">
        <v>12.5</v>
      </c>
      <c r="J119" s="12">
        <v>2.5</v>
      </c>
    </row>
    <row r="120" spans="1:10" ht="13.5" customHeight="1">
      <c r="A120" s="12">
        <v>16</v>
      </c>
      <c r="B120" s="12">
        <v>19</v>
      </c>
      <c r="C120" s="13"/>
      <c r="D120" s="13" t="s">
        <v>31</v>
      </c>
      <c r="E120" s="13" t="s">
        <v>8</v>
      </c>
      <c r="F120" s="14">
        <v>0</v>
      </c>
      <c r="G120" s="13"/>
      <c r="H120" s="12">
        <v>2</v>
      </c>
      <c r="I120" s="12">
        <v>16</v>
      </c>
      <c r="J120" s="12">
        <v>3</v>
      </c>
    </row>
    <row r="121" spans="1:10" ht="13.5" customHeight="1">
      <c r="A121" s="12">
        <v>17</v>
      </c>
      <c r="B121" s="12">
        <v>13</v>
      </c>
      <c r="C121" s="13"/>
      <c r="D121" s="13" t="s">
        <v>91</v>
      </c>
      <c r="E121" s="13" t="s">
        <v>8</v>
      </c>
      <c r="F121" s="14">
        <v>1296</v>
      </c>
      <c r="G121" s="13" t="s">
        <v>92</v>
      </c>
      <c r="H121" s="12">
        <v>1.5</v>
      </c>
      <c r="I121" s="12">
        <v>15.5</v>
      </c>
      <c r="J121" s="12">
        <v>0.75</v>
      </c>
    </row>
    <row r="122" spans="1:10" ht="13.5" customHeight="1">
      <c r="A122" s="12">
        <v>18</v>
      </c>
      <c r="B122" s="12">
        <v>17</v>
      </c>
      <c r="C122" s="13"/>
      <c r="D122" s="13" t="s">
        <v>124</v>
      </c>
      <c r="E122" s="13" t="s">
        <v>8</v>
      </c>
      <c r="F122" s="14">
        <v>0</v>
      </c>
      <c r="G122" s="13" t="s">
        <v>125</v>
      </c>
      <c r="H122" s="12">
        <v>1.5</v>
      </c>
      <c r="I122" s="12">
        <v>14.5</v>
      </c>
      <c r="J122" s="12">
        <v>0.75</v>
      </c>
    </row>
    <row r="123" spans="1:10" ht="13.5" customHeight="1">
      <c r="A123" s="12">
        <v>19</v>
      </c>
      <c r="B123" s="12">
        <v>11</v>
      </c>
      <c r="C123" s="13"/>
      <c r="D123" s="13" t="s">
        <v>126</v>
      </c>
      <c r="E123" s="13" t="s">
        <v>8</v>
      </c>
      <c r="F123" s="14">
        <v>1380</v>
      </c>
      <c r="G123" s="13" t="s">
        <v>125</v>
      </c>
      <c r="H123" s="12">
        <v>1</v>
      </c>
      <c r="I123" s="12">
        <v>19</v>
      </c>
      <c r="J123" s="12">
        <v>0</v>
      </c>
    </row>
    <row r="124" spans="1:10" ht="13.5" customHeight="1">
      <c r="A124" s="12">
        <v>20</v>
      </c>
      <c r="B124" s="12">
        <v>16</v>
      </c>
      <c r="C124" s="13"/>
      <c r="D124" s="13" t="s">
        <v>127</v>
      </c>
      <c r="E124" s="13" t="s">
        <v>8</v>
      </c>
      <c r="F124" s="14">
        <v>0</v>
      </c>
      <c r="G124" s="13" t="s">
        <v>125</v>
      </c>
      <c r="H124" s="12">
        <v>0</v>
      </c>
      <c r="I124" s="12">
        <v>12</v>
      </c>
      <c r="J124" s="12">
        <v>0</v>
      </c>
    </row>
    <row r="125" spans="1:10" ht="13.5" customHeight="1">
      <c r="A125" s="6" t="s">
        <v>26</v>
      </c>
      <c r="B125" s="7"/>
      <c r="C125" s="7"/>
      <c r="D125" s="7"/>
      <c r="E125" s="7"/>
      <c r="F125" s="7"/>
      <c r="G125" s="7"/>
      <c r="H125" s="7"/>
      <c r="I125" s="7"/>
      <c r="J125" s="7"/>
    </row>
    <row r="126" spans="1:10" ht="13.5" customHeight="1">
      <c r="A126" s="15" t="s">
        <v>15</v>
      </c>
      <c r="B126" s="7"/>
      <c r="C126" s="7"/>
      <c r="D126" s="7"/>
      <c r="E126" s="7"/>
      <c r="F126" s="7"/>
      <c r="G126" s="7"/>
      <c r="H126" s="7"/>
      <c r="I126" s="7"/>
      <c r="J126" s="7"/>
    </row>
    <row r="127" spans="1:10" ht="13.5" customHeight="1">
      <c r="A127" s="15" t="s">
        <v>16</v>
      </c>
      <c r="B127" s="7"/>
      <c r="C127" s="7"/>
      <c r="D127" s="7"/>
      <c r="E127" s="7"/>
      <c r="F127" s="7"/>
      <c r="G127" s="7"/>
      <c r="H127" s="7"/>
      <c r="I127" s="7"/>
      <c r="J127" s="7"/>
    </row>
    <row r="128" spans="1:10" ht="13.5" customHeight="1">
      <c r="A128" s="16" t="s">
        <v>128</v>
      </c>
      <c r="B128" s="7"/>
      <c r="C128" s="7"/>
      <c r="D128" s="7"/>
      <c r="E128" s="7"/>
      <c r="F128" s="7"/>
      <c r="G128" s="7"/>
      <c r="H128" s="7"/>
      <c r="I128" s="7"/>
      <c r="J128" s="7"/>
    </row>
    <row r="130" spans="1:10" ht="13.5" customHeight="1">
      <c r="A130" s="93" t="s">
        <v>129</v>
      </c>
      <c r="B130"/>
      <c r="C130"/>
      <c r="D130"/>
      <c r="E130"/>
      <c r="F130"/>
      <c r="G130"/>
      <c r="H130"/>
      <c r="I130"/>
      <c r="J130"/>
    </row>
    <row r="131" spans="1:10" ht="13.5" customHeight="1">
      <c r="A131" s="94" t="s">
        <v>130</v>
      </c>
      <c r="B131"/>
      <c r="C131"/>
      <c r="D131"/>
      <c r="E131"/>
      <c r="F131"/>
      <c r="G131"/>
      <c r="H131"/>
      <c r="I131"/>
      <c r="J131"/>
    </row>
    <row r="132" spans="1:10" ht="13.5" customHeight="1">
      <c r="A132" s="93" t="s">
        <v>10</v>
      </c>
      <c r="B132"/>
      <c r="C132"/>
      <c r="D132"/>
      <c r="E132"/>
      <c r="F132"/>
      <c r="G132"/>
      <c r="H132"/>
      <c r="I132"/>
      <c r="J132"/>
    </row>
    <row r="133" spans="1:10" ht="13.5" customHeight="1">
      <c r="A133" s="95" t="s">
        <v>3</v>
      </c>
      <c r="B133" s="95" t="s">
        <v>4</v>
      </c>
      <c r="C133" s="96"/>
      <c r="D133" s="96" t="s">
        <v>5</v>
      </c>
      <c r="E133" s="96" t="s">
        <v>6</v>
      </c>
      <c r="F133" s="97" t="s">
        <v>7</v>
      </c>
      <c r="G133" s="96" t="s">
        <v>11</v>
      </c>
      <c r="H133" s="95" t="s">
        <v>12</v>
      </c>
      <c r="I133" s="95" t="s">
        <v>13</v>
      </c>
      <c r="J133" s="95" t="s">
        <v>14</v>
      </c>
    </row>
    <row r="134" spans="1:10" ht="13.5" customHeight="1">
      <c r="A134" s="98">
        <v>1</v>
      </c>
      <c r="B134" s="98">
        <v>27</v>
      </c>
      <c r="C134" s="99"/>
      <c r="D134" s="99" t="s">
        <v>131</v>
      </c>
      <c r="E134" s="99" t="s">
        <v>8</v>
      </c>
      <c r="F134" s="100">
        <v>0</v>
      </c>
      <c r="G134" s="99"/>
      <c r="H134" s="98">
        <v>6</v>
      </c>
      <c r="I134" s="98">
        <v>20.5</v>
      </c>
      <c r="J134" s="98">
        <v>20.5</v>
      </c>
    </row>
    <row r="135" spans="1:10" ht="13.5" customHeight="1">
      <c r="A135" s="98">
        <v>2</v>
      </c>
      <c r="B135" s="98">
        <v>31</v>
      </c>
      <c r="C135" s="99"/>
      <c r="D135" s="99" t="s">
        <v>132</v>
      </c>
      <c r="E135" s="99" t="s">
        <v>8</v>
      </c>
      <c r="F135" s="100">
        <v>0</v>
      </c>
      <c r="G135" s="99" t="s">
        <v>133</v>
      </c>
      <c r="H135" s="98">
        <v>5</v>
      </c>
      <c r="I135" s="98">
        <v>20.5</v>
      </c>
      <c r="J135" s="98">
        <v>17</v>
      </c>
    </row>
    <row r="136" spans="1:10" ht="13.5" customHeight="1">
      <c r="A136" s="98">
        <v>3</v>
      </c>
      <c r="B136" s="98">
        <v>1</v>
      </c>
      <c r="C136" s="99"/>
      <c r="D136" s="99" t="s">
        <v>78</v>
      </c>
      <c r="E136" s="99" t="s">
        <v>8</v>
      </c>
      <c r="F136" s="100">
        <v>1807</v>
      </c>
      <c r="G136" s="99" t="s">
        <v>30</v>
      </c>
      <c r="H136" s="98">
        <v>4</v>
      </c>
      <c r="I136" s="98">
        <v>24.5</v>
      </c>
      <c r="J136" s="98">
        <v>13</v>
      </c>
    </row>
    <row r="137" spans="1:10" ht="13.5" customHeight="1">
      <c r="A137" s="98">
        <v>4</v>
      </c>
      <c r="B137" s="98">
        <v>2</v>
      </c>
      <c r="C137" s="99"/>
      <c r="D137" s="99" t="s">
        <v>134</v>
      </c>
      <c r="E137" s="99" t="s">
        <v>8</v>
      </c>
      <c r="F137" s="100">
        <v>1789</v>
      </c>
      <c r="G137" s="99" t="s">
        <v>135</v>
      </c>
      <c r="H137" s="98">
        <v>4</v>
      </c>
      <c r="I137" s="98">
        <v>23.5</v>
      </c>
      <c r="J137" s="98">
        <v>14</v>
      </c>
    </row>
    <row r="138" spans="1:10" ht="13.5" customHeight="1">
      <c r="A138" s="98">
        <v>5</v>
      </c>
      <c r="B138" s="98">
        <v>19</v>
      </c>
      <c r="C138" s="99"/>
      <c r="D138" s="99" t="s">
        <v>136</v>
      </c>
      <c r="E138" s="99" t="s">
        <v>8</v>
      </c>
      <c r="F138" s="100">
        <v>0</v>
      </c>
      <c r="G138" s="99" t="s">
        <v>137</v>
      </c>
      <c r="H138" s="98">
        <v>4</v>
      </c>
      <c r="I138" s="98">
        <v>21.5</v>
      </c>
      <c r="J138" s="98">
        <v>12</v>
      </c>
    </row>
    <row r="139" spans="1:10" ht="13.5" customHeight="1">
      <c r="A139" s="98">
        <v>6</v>
      </c>
      <c r="B139" s="98">
        <v>4</v>
      </c>
      <c r="C139" s="99"/>
      <c r="D139" s="99" t="s">
        <v>116</v>
      </c>
      <c r="E139" s="99" t="s">
        <v>8</v>
      </c>
      <c r="F139" s="100">
        <v>1654</v>
      </c>
      <c r="G139" s="99" t="s">
        <v>117</v>
      </c>
      <c r="H139" s="98">
        <v>4</v>
      </c>
      <c r="I139" s="98">
        <v>17</v>
      </c>
      <c r="J139" s="98">
        <v>9.5</v>
      </c>
    </row>
    <row r="140" spans="1:10" ht="13.5" customHeight="1">
      <c r="A140" s="98">
        <v>7</v>
      </c>
      <c r="B140" s="98">
        <v>5</v>
      </c>
      <c r="C140" s="99"/>
      <c r="D140" s="99" t="s">
        <v>36</v>
      </c>
      <c r="E140" s="99" t="s">
        <v>8</v>
      </c>
      <c r="F140" s="100">
        <v>1531</v>
      </c>
      <c r="G140" s="99" t="s">
        <v>22</v>
      </c>
      <c r="H140" s="98">
        <v>4</v>
      </c>
      <c r="I140" s="98">
        <v>13.5</v>
      </c>
      <c r="J140" s="98">
        <v>8.5</v>
      </c>
    </row>
    <row r="141" spans="1:10" ht="13.5" customHeight="1">
      <c r="A141" s="98">
        <v>8</v>
      </c>
      <c r="B141" s="98">
        <v>3</v>
      </c>
      <c r="C141" s="99"/>
      <c r="D141" s="99" t="s">
        <v>33</v>
      </c>
      <c r="E141" s="99" t="s">
        <v>8</v>
      </c>
      <c r="F141" s="100">
        <v>1713</v>
      </c>
      <c r="G141" s="99" t="s">
        <v>24</v>
      </c>
      <c r="H141" s="98">
        <v>3.5</v>
      </c>
      <c r="I141" s="98">
        <v>26</v>
      </c>
      <c r="J141" s="98">
        <v>12.5</v>
      </c>
    </row>
    <row r="142" spans="1:10" ht="13.5" customHeight="1">
      <c r="A142" s="98">
        <v>9</v>
      </c>
      <c r="B142" s="98">
        <v>29</v>
      </c>
      <c r="C142" s="99"/>
      <c r="D142" s="99" t="s">
        <v>138</v>
      </c>
      <c r="E142" s="99" t="s">
        <v>8</v>
      </c>
      <c r="F142" s="100">
        <v>0</v>
      </c>
      <c r="G142" s="99"/>
      <c r="H142" s="98">
        <v>3.5</v>
      </c>
      <c r="I142" s="98">
        <v>21.5</v>
      </c>
      <c r="J142" s="98">
        <v>11.5</v>
      </c>
    </row>
    <row r="143" spans="1:10" ht="13.5" customHeight="1">
      <c r="A143" s="98">
        <v>10</v>
      </c>
      <c r="B143" s="98">
        <v>9</v>
      </c>
      <c r="C143" s="99"/>
      <c r="D143" s="99" t="s">
        <v>139</v>
      </c>
      <c r="E143" s="99" t="s">
        <v>8</v>
      </c>
      <c r="F143" s="100">
        <v>1271</v>
      </c>
      <c r="G143" s="99" t="s">
        <v>140</v>
      </c>
      <c r="H143" s="98">
        <v>3.5</v>
      </c>
      <c r="I143" s="98">
        <v>20.5</v>
      </c>
      <c r="J143" s="98">
        <v>9.75</v>
      </c>
    </row>
    <row r="144" spans="1:10" ht="13.5" customHeight="1">
      <c r="A144" s="98">
        <v>11</v>
      </c>
      <c r="B144" s="98">
        <v>11</v>
      </c>
      <c r="C144" s="99"/>
      <c r="D144" s="99" t="s">
        <v>123</v>
      </c>
      <c r="E144" s="99" t="s">
        <v>8</v>
      </c>
      <c r="F144" s="100">
        <v>1179</v>
      </c>
      <c r="G144" s="99" t="s">
        <v>22</v>
      </c>
      <c r="H144" s="98">
        <v>3.5</v>
      </c>
      <c r="I144" s="98">
        <v>17</v>
      </c>
      <c r="J144" s="98">
        <v>7.25</v>
      </c>
    </row>
    <row r="145" spans="1:10" ht="13.5" customHeight="1">
      <c r="A145" s="98">
        <v>12</v>
      </c>
      <c r="B145" s="98">
        <v>14</v>
      </c>
      <c r="C145" s="99"/>
      <c r="D145" s="99" t="s">
        <v>141</v>
      </c>
      <c r="E145" s="99" t="s">
        <v>8</v>
      </c>
      <c r="F145" s="100">
        <v>0</v>
      </c>
      <c r="G145" s="99"/>
      <c r="H145" s="98">
        <v>3.5</v>
      </c>
      <c r="I145" s="98">
        <v>17</v>
      </c>
      <c r="J145" s="98">
        <v>6.5</v>
      </c>
    </row>
    <row r="146" spans="1:10" ht="13.5" customHeight="1">
      <c r="A146" s="98">
        <v>13</v>
      </c>
      <c r="B146" s="98">
        <v>12</v>
      </c>
      <c r="C146" s="99"/>
      <c r="D146" s="99" t="s">
        <v>103</v>
      </c>
      <c r="E146" s="99" t="s">
        <v>8</v>
      </c>
      <c r="F146" s="100">
        <v>0</v>
      </c>
      <c r="G146" s="99"/>
      <c r="H146" s="98">
        <v>3.5</v>
      </c>
      <c r="I146" s="98">
        <v>17</v>
      </c>
      <c r="J146" s="98">
        <v>5.75</v>
      </c>
    </row>
    <row r="147" spans="1:10" ht="13.5" customHeight="1">
      <c r="A147" s="98">
        <v>14</v>
      </c>
      <c r="B147" s="98">
        <v>13</v>
      </c>
      <c r="C147" s="99"/>
      <c r="D147" s="99" t="s">
        <v>142</v>
      </c>
      <c r="E147" s="99" t="s">
        <v>8</v>
      </c>
      <c r="F147" s="100">
        <v>0</v>
      </c>
      <c r="G147" s="99"/>
      <c r="H147" s="98">
        <v>3.5</v>
      </c>
      <c r="I147" s="98">
        <v>15.5</v>
      </c>
      <c r="J147" s="98">
        <v>7</v>
      </c>
    </row>
    <row r="148" spans="1:10" ht="13.5" customHeight="1">
      <c r="A148" s="98">
        <v>15</v>
      </c>
      <c r="B148" s="98">
        <v>18</v>
      </c>
      <c r="C148" s="99"/>
      <c r="D148" s="99" t="s">
        <v>143</v>
      </c>
      <c r="E148" s="99" t="s">
        <v>8</v>
      </c>
      <c r="F148" s="100">
        <v>0</v>
      </c>
      <c r="G148" s="99"/>
      <c r="H148" s="98">
        <v>3</v>
      </c>
      <c r="I148" s="98">
        <v>19.5</v>
      </c>
      <c r="J148" s="98">
        <v>8.5</v>
      </c>
    </row>
    <row r="149" spans="1:10" ht="13.5" customHeight="1">
      <c r="A149" s="98">
        <v>16</v>
      </c>
      <c r="B149" s="98">
        <v>30</v>
      </c>
      <c r="C149" s="99"/>
      <c r="D149" s="99" t="s">
        <v>120</v>
      </c>
      <c r="E149" s="99" t="s">
        <v>8</v>
      </c>
      <c r="F149" s="100">
        <v>0</v>
      </c>
      <c r="G149" s="99"/>
      <c r="H149" s="98">
        <v>3</v>
      </c>
      <c r="I149" s="98">
        <v>19</v>
      </c>
      <c r="J149" s="98">
        <v>8.5</v>
      </c>
    </row>
    <row r="150" spans="1:10" ht="13.5" customHeight="1">
      <c r="A150" s="98">
        <v>17</v>
      </c>
      <c r="B150" s="98">
        <v>17</v>
      </c>
      <c r="C150" s="99"/>
      <c r="D150" s="99" t="s">
        <v>144</v>
      </c>
      <c r="E150" s="99" t="s">
        <v>8</v>
      </c>
      <c r="F150" s="100">
        <v>0</v>
      </c>
      <c r="G150" s="99"/>
      <c r="H150" s="98">
        <v>3</v>
      </c>
      <c r="I150" s="98">
        <v>18</v>
      </c>
      <c r="J150" s="98">
        <v>5.5</v>
      </c>
    </row>
    <row r="151" spans="1:10" ht="13.5" customHeight="1">
      <c r="A151" s="98">
        <v>18</v>
      </c>
      <c r="B151" s="98">
        <v>16</v>
      </c>
      <c r="C151" s="99"/>
      <c r="D151" s="99" t="s">
        <v>40</v>
      </c>
      <c r="E151" s="99" t="s">
        <v>8</v>
      </c>
      <c r="F151" s="100">
        <v>0</v>
      </c>
      <c r="G151" s="99"/>
      <c r="H151" s="98">
        <v>3</v>
      </c>
      <c r="I151" s="98">
        <v>17.5</v>
      </c>
      <c r="J151" s="98">
        <v>4</v>
      </c>
    </row>
    <row r="152" spans="1:10" ht="13.5" customHeight="1">
      <c r="A152" s="98">
        <v>19</v>
      </c>
      <c r="B152" s="98">
        <v>6</v>
      </c>
      <c r="C152" s="99"/>
      <c r="D152" s="99" t="s">
        <v>35</v>
      </c>
      <c r="E152" s="99" t="s">
        <v>8</v>
      </c>
      <c r="F152" s="100">
        <v>1496</v>
      </c>
      <c r="G152" s="99" t="s">
        <v>25</v>
      </c>
      <c r="H152" s="98">
        <v>3</v>
      </c>
      <c r="I152" s="98">
        <v>14.5</v>
      </c>
      <c r="J152" s="98">
        <v>5.5</v>
      </c>
    </row>
    <row r="153" spans="1:10" ht="13.5" customHeight="1">
      <c r="A153" s="98">
        <v>20</v>
      </c>
      <c r="B153" s="98">
        <v>8</v>
      </c>
      <c r="C153" s="99"/>
      <c r="D153" s="99" t="s">
        <v>122</v>
      </c>
      <c r="E153" s="99" t="s">
        <v>8</v>
      </c>
      <c r="F153" s="100">
        <v>1421</v>
      </c>
      <c r="G153" s="99" t="s">
        <v>27</v>
      </c>
      <c r="H153" s="98">
        <v>3</v>
      </c>
      <c r="I153" s="98">
        <v>14</v>
      </c>
      <c r="J153" s="98">
        <v>4</v>
      </c>
    </row>
    <row r="154" spans="1:10" ht="13.5" customHeight="1">
      <c r="A154" s="98">
        <v>21</v>
      </c>
      <c r="B154" s="98">
        <v>22</v>
      </c>
      <c r="C154" s="99"/>
      <c r="D154" s="99" t="s">
        <v>83</v>
      </c>
      <c r="E154" s="99" t="s">
        <v>8</v>
      </c>
      <c r="F154" s="100">
        <v>0</v>
      </c>
      <c r="G154" s="99"/>
      <c r="H154" s="98">
        <v>2.5</v>
      </c>
      <c r="I154" s="98">
        <v>14.5</v>
      </c>
      <c r="J154" s="98">
        <v>4.25</v>
      </c>
    </row>
    <row r="155" spans="1:10" ht="13.5" customHeight="1">
      <c r="A155" s="98">
        <v>22</v>
      </c>
      <c r="B155" s="98">
        <v>10</v>
      </c>
      <c r="C155" s="99"/>
      <c r="D155" s="99" t="s">
        <v>145</v>
      </c>
      <c r="E155" s="99" t="s">
        <v>8</v>
      </c>
      <c r="F155" s="100">
        <v>1250</v>
      </c>
      <c r="G155" s="99" t="s">
        <v>146</v>
      </c>
      <c r="H155" s="98">
        <v>2</v>
      </c>
      <c r="I155" s="98">
        <v>20.5</v>
      </c>
      <c r="J155" s="98">
        <v>3.5</v>
      </c>
    </row>
    <row r="156" spans="1:10" ht="13.5" customHeight="1">
      <c r="A156" s="98">
        <v>23</v>
      </c>
      <c r="B156" s="98">
        <v>7</v>
      </c>
      <c r="C156" s="99"/>
      <c r="D156" s="99" t="s">
        <v>121</v>
      </c>
      <c r="E156" s="99" t="s">
        <v>8</v>
      </c>
      <c r="F156" s="100">
        <v>1480</v>
      </c>
      <c r="G156" s="99" t="s">
        <v>25</v>
      </c>
      <c r="H156" s="98">
        <v>2</v>
      </c>
      <c r="I156" s="98">
        <v>19.5</v>
      </c>
      <c r="J156" s="98">
        <v>5</v>
      </c>
    </row>
    <row r="157" spans="1:10" ht="13.5" customHeight="1">
      <c r="A157" s="98">
        <v>24</v>
      </c>
      <c r="B157" s="98">
        <v>15</v>
      </c>
      <c r="C157" s="99"/>
      <c r="D157" s="99" t="s">
        <v>147</v>
      </c>
      <c r="E157" s="99" t="s">
        <v>8</v>
      </c>
      <c r="F157" s="100">
        <v>1076</v>
      </c>
      <c r="G157" s="99" t="s">
        <v>22</v>
      </c>
      <c r="H157" s="98">
        <v>2</v>
      </c>
      <c r="I157" s="98">
        <v>16</v>
      </c>
      <c r="J157" s="98">
        <v>1.5</v>
      </c>
    </row>
    <row r="158" spans="1:10" ht="13.5" customHeight="1">
      <c r="A158" s="98">
        <v>25</v>
      </c>
      <c r="B158" s="98">
        <v>20</v>
      </c>
      <c r="C158" s="99"/>
      <c r="D158" s="99" t="s">
        <v>148</v>
      </c>
      <c r="E158" s="99" t="s">
        <v>8</v>
      </c>
      <c r="F158" s="100">
        <v>0</v>
      </c>
      <c r="G158" s="99"/>
      <c r="H158" s="98">
        <v>2</v>
      </c>
      <c r="I158" s="98">
        <v>14.5</v>
      </c>
      <c r="J158" s="98">
        <v>4.5</v>
      </c>
    </row>
    <row r="159" spans="1:10" ht="13.5" customHeight="1">
      <c r="A159" s="98">
        <v>26</v>
      </c>
      <c r="B159" s="98">
        <v>24</v>
      </c>
      <c r="C159" s="99"/>
      <c r="D159" s="99" t="s">
        <v>149</v>
      </c>
      <c r="E159" s="99" t="s">
        <v>8</v>
      </c>
      <c r="F159" s="100">
        <v>0</v>
      </c>
      <c r="G159" s="99"/>
      <c r="H159" s="98">
        <v>2</v>
      </c>
      <c r="I159" s="98">
        <v>13.5</v>
      </c>
      <c r="J159" s="98">
        <v>1</v>
      </c>
    </row>
    <row r="160" spans="1:10" ht="13.5" customHeight="1">
      <c r="A160" s="98">
        <v>27</v>
      </c>
      <c r="B160" s="98">
        <v>21</v>
      </c>
      <c r="C160" s="99"/>
      <c r="D160" s="99" t="s">
        <v>150</v>
      </c>
      <c r="E160" s="99" t="s">
        <v>8</v>
      </c>
      <c r="F160" s="100">
        <v>0</v>
      </c>
      <c r="G160" s="99"/>
      <c r="H160" s="98">
        <v>1</v>
      </c>
      <c r="I160" s="98">
        <v>18</v>
      </c>
      <c r="J160" s="98">
        <v>3</v>
      </c>
    </row>
    <row r="161" spans="1:10" ht="13.5" customHeight="1">
      <c r="A161" s="98">
        <v>28</v>
      </c>
      <c r="B161" s="98">
        <v>23</v>
      </c>
      <c r="C161" s="99"/>
      <c r="D161" s="99" t="s">
        <v>151</v>
      </c>
      <c r="E161" s="99" t="s">
        <v>8</v>
      </c>
      <c r="F161" s="100">
        <v>0</v>
      </c>
      <c r="G161" s="99"/>
      <c r="H161" s="98">
        <v>1</v>
      </c>
      <c r="I161" s="98">
        <v>17</v>
      </c>
      <c r="J161" s="98">
        <v>0.5</v>
      </c>
    </row>
    <row r="162" spans="1:10" ht="13.5" customHeight="1">
      <c r="A162" s="98">
        <v>29</v>
      </c>
      <c r="B162" s="98">
        <v>28</v>
      </c>
      <c r="C162" s="99"/>
      <c r="D162" s="99" t="s">
        <v>152</v>
      </c>
      <c r="E162" s="99" t="s">
        <v>8</v>
      </c>
      <c r="F162" s="100">
        <v>0</v>
      </c>
      <c r="G162" s="99"/>
      <c r="H162" s="98">
        <v>1</v>
      </c>
      <c r="I162" s="98">
        <v>15</v>
      </c>
      <c r="J162" s="98">
        <v>0.5</v>
      </c>
    </row>
    <row r="163" spans="1:10" ht="13.5" customHeight="1">
      <c r="A163" s="98">
        <v>30</v>
      </c>
      <c r="B163" s="98">
        <v>26</v>
      </c>
      <c r="C163" s="99"/>
      <c r="D163" s="99" t="s">
        <v>153</v>
      </c>
      <c r="E163" s="99" t="s">
        <v>8</v>
      </c>
      <c r="F163" s="100">
        <v>0</v>
      </c>
      <c r="G163" s="99"/>
      <c r="H163" s="98">
        <v>1</v>
      </c>
      <c r="I163" s="98">
        <v>12.5</v>
      </c>
      <c r="J163" s="98">
        <v>0.5</v>
      </c>
    </row>
    <row r="164" spans="1:10" ht="13.5" customHeight="1">
      <c r="A164" s="98">
        <v>31</v>
      </c>
      <c r="B164" s="98">
        <v>25</v>
      </c>
      <c r="C164" s="99"/>
      <c r="D164" s="99" t="s">
        <v>154</v>
      </c>
      <c r="E164" s="99" t="s">
        <v>8</v>
      </c>
      <c r="F164" s="100">
        <v>0</v>
      </c>
      <c r="G164" s="99"/>
      <c r="H164" s="98">
        <v>0</v>
      </c>
      <c r="I164" s="98">
        <v>13.5</v>
      </c>
      <c r="J164" s="98">
        <v>0</v>
      </c>
    </row>
    <row r="165" spans="1:10" ht="13.5" customHeight="1">
      <c r="A165" s="93" t="s">
        <v>26</v>
      </c>
      <c r="B165"/>
      <c r="C165"/>
      <c r="D165"/>
      <c r="E165"/>
      <c r="F165"/>
      <c r="G165"/>
      <c r="H165"/>
      <c r="I165"/>
      <c r="J165"/>
    </row>
    <row r="166" spans="1:10" ht="13.5" customHeight="1">
      <c r="A166" s="101" t="s">
        <v>15</v>
      </c>
      <c r="B166"/>
      <c r="C166"/>
      <c r="D166"/>
      <c r="E166"/>
      <c r="F166"/>
      <c r="G166"/>
      <c r="H166"/>
      <c r="I166"/>
      <c r="J166"/>
    </row>
    <row r="167" spans="1:10" ht="13.5" customHeight="1">
      <c r="A167" s="101" t="s">
        <v>16</v>
      </c>
      <c r="B167"/>
      <c r="C167"/>
      <c r="D167"/>
      <c r="E167"/>
      <c r="F167"/>
      <c r="G167"/>
      <c r="H167"/>
      <c r="I167"/>
      <c r="J167"/>
    </row>
    <row r="168" spans="1:10" ht="13.5" customHeight="1">
      <c r="A168" s="102" t="s">
        <v>155</v>
      </c>
      <c r="B168"/>
      <c r="C168"/>
      <c r="D168"/>
      <c r="E168"/>
      <c r="F168"/>
      <c r="G168"/>
      <c r="H168"/>
      <c r="I168"/>
      <c r="J168"/>
    </row>
    <row r="170" spans="1:10" ht="13.5" customHeight="1">
      <c r="A170" s="6" t="s">
        <v>156</v>
      </c>
      <c r="B170" s="7"/>
      <c r="C170" s="7"/>
      <c r="D170" s="7"/>
      <c r="E170" s="7"/>
      <c r="F170" s="7"/>
      <c r="G170" s="7"/>
      <c r="H170" s="7"/>
      <c r="I170" s="7"/>
      <c r="J170" s="7"/>
    </row>
    <row r="171" spans="1:10" ht="13.5" customHeight="1">
      <c r="A171" s="8" t="s">
        <v>157</v>
      </c>
      <c r="B171" s="7"/>
      <c r="C171" s="7"/>
      <c r="D171" s="7"/>
      <c r="E171" s="7"/>
      <c r="F171" s="7"/>
      <c r="G171" s="7"/>
      <c r="H171" s="7"/>
      <c r="I171" s="7"/>
      <c r="J171" s="7"/>
    </row>
    <row r="172" spans="1:10" ht="13.5" customHeight="1">
      <c r="A172" s="6" t="s">
        <v>10</v>
      </c>
      <c r="B172" s="7"/>
      <c r="C172" s="7"/>
      <c r="D172" s="7"/>
      <c r="E172" s="7"/>
      <c r="F172" s="7"/>
      <c r="G172" s="7"/>
      <c r="H172" s="7"/>
      <c r="I172" s="7"/>
      <c r="J172" s="7"/>
    </row>
    <row r="173" spans="1:10" ht="13.5" customHeight="1">
      <c r="A173" s="9" t="s">
        <v>3</v>
      </c>
      <c r="B173" s="9" t="s">
        <v>4</v>
      </c>
      <c r="C173" s="10"/>
      <c r="D173" s="10" t="s">
        <v>5</v>
      </c>
      <c r="E173" s="10" t="s">
        <v>6</v>
      </c>
      <c r="F173" s="11" t="s">
        <v>7</v>
      </c>
      <c r="G173" s="10" t="s">
        <v>11</v>
      </c>
      <c r="H173" s="9" t="s">
        <v>12</v>
      </c>
      <c r="I173" s="9" t="s">
        <v>13</v>
      </c>
      <c r="J173" s="9" t="s">
        <v>14</v>
      </c>
    </row>
    <row r="174" spans="1:10" ht="13.5" customHeight="1">
      <c r="A174" s="12">
        <v>1</v>
      </c>
      <c r="B174" s="12">
        <v>1</v>
      </c>
      <c r="C174" s="13"/>
      <c r="D174" s="13" t="s">
        <v>158</v>
      </c>
      <c r="E174" s="13" t="s">
        <v>87</v>
      </c>
      <c r="F174" s="14">
        <v>1978</v>
      </c>
      <c r="G174" s="13" t="s">
        <v>62</v>
      </c>
      <c r="H174" s="12">
        <v>6</v>
      </c>
      <c r="I174" s="12">
        <v>18</v>
      </c>
      <c r="J174" s="12">
        <v>18</v>
      </c>
    </row>
    <row r="175" spans="1:10" ht="13.5" customHeight="1">
      <c r="A175" s="12">
        <v>2</v>
      </c>
      <c r="B175" s="12">
        <v>2</v>
      </c>
      <c r="C175" s="13"/>
      <c r="D175" s="13" t="s">
        <v>78</v>
      </c>
      <c r="E175" s="13" t="s">
        <v>8</v>
      </c>
      <c r="F175" s="14">
        <v>1807</v>
      </c>
      <c r="G175" s="13" t="s">
        <v>30</v>
      </c>
      <c r="H175" s="12">
        <v>4.5</v>
      </c>
      <c r="I175" s="12">
        <v>20.5</v>
      </c>
      <c r="J175" s="12">
        <v>14.5</v>
      </c>
    </row>
    <row r="176" spans="1:10" ht="13.5" customHeight="1">
      <c r="A176" s="12">
        <v>3</v>
      </c>
      <c r="B176" s="12">
        <v>17</v>
      </c>
      <c r="C176" s="13"/>
      <c r="D176" s="13" t="s">
        <v>159</v>
      </c>
      <c r="E176" s="13" t="s">
        <v>8</v>
      </c>
      <c r="F176" s="14">
        <v>0</v>
      </c>
      <c r="G176" s="13" t="s">
        <v>22</v>
      </c>
      <c r="H176" s="12">
        <v>4</v>
      </c>
      <c r="I176" s="12">
        <v>24.5</v>
      </c>
      <c r="J176" s="12">
        <v>15.5</v>
      </c>
    </row>
    <row r="177" spans="1:10" ht="13.5" customHeight="1">
      <c r="A177" s="12">
        <v>4</v>
      </c>
      <c r="B177" s="12">
        <v>3</v>
      </c>
      <c r="C177" s="13"/>
      <c r="D177" s="13" t="s">
        <v>132</v>
      </c>
      <c r="E177" s="13" t="s">
        <v>8</v>
      </c>
      <c r="F177" s="14">
        <v>1731</v>
      </c>
      <c r="G177" s="13" t="s">
        <v>133</v>
      </c>
      <c r="H177" s="12">
        <v>4</v>
      </c>
      <c r="I177" s="12">
        <v>23</v>
      </c>
      <c r="J177" s="12">
        <v>13.25</v>
      </c>
    </row>
    <row r="178" spans="1:10" ht="13.5" customHeight="1">
      <c r="A178" s="12">
        <v>5</v>
      </c>
      <c r="B178" s="12">
        <v>5</v>
      </c>
      <c r="C178" s="13"/>
      <c r="D178" s="13" t="s">
        <v>33</v>
      </c>
      <c r="E178" s="13" t="s">
        <v>8</v>
      </c>
      <c r="F178" s="14">
        <v>1713</v>
      </c>
      <c r="G178" s="13" t="s">
        <v>24</v>
      </c>
      <c r="H178" s="12">
        <v>4</v>
      </c>
      <c r="I178" s="12">
        <v>21.5</v>
      </c>
      <c r="J178" s="12">
        <v>11.25</v>
      </c>
    </row>
    <row r="179" spans="1:10" ht="13.5" customHeight="1">
      <c r="A179" s="12">
        <v>6</v>
      </c>
      <c r="B179" s="12">
        <v>4</v>
      </c>
      <c r="C179" s="13"/>
      <c r="D179" s="13" t="s">
        <v>134</v>
      </c>
      <c r="E179" s="13" t="s">
        <v>8</v>
      </c>
      <c r="F179" s="14">
        <v>1716</v>
      </c>
      <c r="G179" s="13" t="s">
        <v>135</v>
      </c>
      <c r="H179" s="12">
        <v>4</v>
      </c>
      <c r="I179" s="12">
        <v>18</v>
      </c>
      <c r="J179" s="12">
        <v>10.5</v>
      </c>
    </row>
    <row r="180" spans="1:10" ht="13.5" customHeight="1">
      <c r="A180" s="12">
        <v>7</v>
      </c>
      <c r="B180" s="12">
        <v>22</v>
      </c>
      <c r="C180" s="13"/>
      <c r="D180" s="13" t="s">
        <v>83</v>
      </c>
      <c r="E180" s="13" t="s">
        <v>8</v>
      </c>
      <c r="F180" s="14">
        <v>0</v>
      </c>
      <c r="G180" s="13"/>
      <c r="H180" s="12">
        <v>4</v>
      </c>
      <c r="I180" s="12">
        <v>17.5</v>
      </c>
      <c r="J180" s="12">
        <v>9</v>
      </c>
    </row>
    <row r="181" spans="1:10" ht="13.5" customHeight="1">
      <c r="A181" s="12">
        <v>8</v>
      </c>
      <c r="B181" s="12">
        <v>14</v>
      </c>
      <c r="C181" s="13"/>
      <c r="D181" s="13" t="s">
        <v>89</v>
      </c>
      <c r="E181" s="13" t="s">
        <v>8</v>
      </c>
      <c r="F181" s="14">
        <v>1171</v>
      </c>
      <c r="G181" s="13" t="s">
        <v>20</v>
      </c>
      <c r="H181" s="12">
        <v>4</v>
      </c>
      <c r="I181" s="12">
        <v>16</v>
      </c>
      <c r="J181" s="12">
        <v>9.5</v>
      </c>
    </row>
    <row r="182" spans="1:10" ht="13.5" customHeight="1">
      <c r="A182" s="12">
        <v>9</v>
      </c>
      <c r="B182" s="12">
        <v>11</v>
      </c>
      <c r="C182" s="13"/>
      <c r="D182" s="13" t="s">
        <v>45</v>
      </c>
      <c r="E182" s="13" t="s">
        <v>8</v>
      </c>
      <c r="F182" s="14">
        <v>1360</v>
      </c>
      <c r="G182" s="13" t="s">
        <v>42</v>
      </c>
      <c r="H182" s="12">
        <v>3.5</v>
      </c>
      <c r="I182" s="12">
        <v>23</v>
      </c>
      <c r="J182" s="12">
        <v>12.75</v>
      </c>
    </row>
    <row r="183" spans="1:10" ht="13.5" customHeight="1">
      <c r="A183" s="12">
        <v>10</v>
      </c>
      <c r="B183" s="12">
        <v>26</v>
      </c>
      <c r="C183" s="13"/>
      <c r="D183" s="13" t="s">
        <v>160</v>
      </c>
      <c r="E183" s="13" t="s">
        <v>8</v>
      </c>
      <c r="F183" s="14">
        <v>0</v>
      </c>
      <c r="G183" s="13"/>
      <c r="H183" s="12">
        <v>3.5</v>
      </c>
      <c r="I183" s="12">
        <v>19.5</v>
      </c>
      <c r="J183" s="12">
        <v>10.25</v>
      </c>
    </row>
    <row r="184" spans="1:10" ht="13.5" customHeight="1">
      <c r="A184" s="12">
        <v>11</v>
      </c>
      <c r="B184" s="12">
        <v>8</v>
      </c>
      <c r="C184" s="13"/>
      <c r="D184" s="13" t="s">
        <v>161</v>
      </c>
      <c r="E184" s="13" t="s">
        <v>8</v>
      </c>
      <c r="F184" s="14">
        <v>1485</v>
      </c>
      <c r="G184" s="13" t="s">
        <v>38</v>
      </c>
      <c r="H184" s="12">
        <v>3.5</v>
      </c>
      <c r="I184" s="12">
        <v>18.5</v>
      </c>
      <c r="J184" s="12">
        <v>9</v>
      </c>
    </row>
    <row r="185" spans="1:10" ht="13.5" customHeight="1">
      <c r="A185" s="12">
        <v>12</v>
      </c>
      <c r="B185" s="12">
        <v>27</v>
      </c>
      <c r="C185" s="13"/>
      <c r="D185" s="13" t="s">
        <v>94</v>
      </c>
      <c r="E185" s="13" t="s">
        <v>8</v>
      </c>
      <c r="F185" s="14">
        <v>0</v>
      </c>
      <c r="G185" s="13" t="s">
        <v>22</v>
      </c>
      <c r="H185" s="12">
        <v>3.5</v>
      </c>
      <c r="I185" s="12">
        <v>18</v>
      </c>
      <c r="J185" s="12">
        <v>9.25</v>
      </c>
    </row>
    <row r="186" spans="1:10" ht="13.5" customHeight="1">
      <c r="A186" s="12">
        <v>13</v>
      </c>
      <c r="B186" s="12">
        <v>10</v>
      </c>
      <c r="C186" s="13"/>
      <c r="D186" s="13" t="s">
        <v>122</v>
      </c>
      <c r="E186" s="13" t="s">
        <v>8</v>
      </c>
      <c r="F186" s="14">
        <v>1421</v>
      </c>
      <c r="G186" s="13" t="s">
        <v>27</v>
      </c>
      <c r="H186" s="12">
        <v>3.5</v>
      </c>
      <c r="I186" s="12">
        <v>18</v>
      </c>
      <c r="J186" s="12">
        <v>8.25</v>
      </c>
    </row>
    <row r="187" spans="1:10" ht="13.5" customHeight="1">
      <c r="A187" s="12"/>
      <c r="B187" s="12">
        <v>24</v>
      </c>
      <c r="C187" s="13"/>
      <c r="D187" s="13" t="s">
        <v>162</v>
      </c>
      <c r="E187" s="13" t="s">
        <v>8</v>
      </c>
      <c r="F187" s="14">
        <v>0</v>
      </c>
      <c r="G187" s="13"/>
      <c r="H187" s="12">
        <v>3.5</v>
      </c>
      <c r="I187" s="12">
        <v>18</v>
      </c>
      <c r="J187" s="12">
        <v>8.25</v>
      </c>
    </row>
    <row r="188" spans="1:10" ht="13.5" customHeight="1">
      <c r="A188" s="12">
        <v>15</v>
      </c>
      <c r="B188" s="12">
        <v>6</v>
      </c>
      <c r="C188" s="13"/>
      <c r="D188" s="13" t="s">
        <v>116</v>
      </c>
      <c r="E188" s="13" t="s">
        <v>8</v>
      </c>
      <c r="F188" s="14">
        <v>1654</v>
      </c>
      <c r="G188" s="13" t="s">
        <v>117</v>
      </c>
      <c r="H188" s="12">
        <v>3</v>
      </c>
      <c r="I188" s="12">
        <v>20.5</v>
      </c>
      <c r="J188" s="12">
        <v>7.5</v>
      </c>
    </row>
    <row r="189" spans="1:10" ht="13.5" customHeight="1">
      <c r="A189" s="12">
        <v>16</v>
      </c>
      <c r="B189" s="12">
        <v>28</v>
      </c>
      <c r="C189" s="13"/>
      <c r="D189" s="13" t="s">
        <v>163</v>
      </c>
      <c r="E189" s="13" t="s">
        <v>8</v>
      </c>
      <c r="F189" s="14">
        <v>0</v>
      </c>
      <c r="G189" s="13"/>
      <c r="H189" s="12">
        <v>3</v>
      </c>
      <c r="I189" s="12">
        <v>17.5</v>
      </c>
      <c r="J189" s="12">
        <v>10</v>
      </c>
    </row>
    <row r="190" spans="1:10" ht="13.5" customHeight="1">
      <c r="A190" s="12">
        <v>17</v>
      </c>
      <c r="B190" s="12">
        <v>13</v>
      </c>
      <c r="C190" s="13"/>
      <c r="D190" s="13" t="s">
        <v>108</v>
      </c>
      <c r="E190" s="13" t="s">
        <v>8</v>
      </c>
      <c r="F190" s="14">
        <v>1275</v>
      </c>
      <c r="G190" s="13" t="s">
        <v>28</v>
      </c>
      <c r="H190" s="12">
        <v>3</v>
      </c>
      <c r="I190" s="12">
        <v>15</v>
      </c>
      <c r="J190" s="12">
        <v>6</v>
      </c>
    </row>
    <row r="191" spans="1:10" ht="13.5" customHeight="1">
      <c r="A191" s="12">
        <v>18</v>
      </c>
      <c r="B191" s="12">
        <v>18</v>
      </c>
      <c r="C191" s="13"/>
      <c r="D191" s="13" t="s">
        <v>164</v>
      </c>
      <c r="E191" s="13" t="s">
        <v>8</v>
      </c>
      <c r="F191" s="14">
        <v>0</v>
      </c>
      <c r="G191" s="13"/>
      <c r="H191" s="12">
        <v>2.5</v>
      </c>
      <c r="I191" s="12">
        <v>21</v>
      </c>
      <c r="J191" s="12">
        <v>7.25</v>
      </c>
    </row>
    <row r="192" spans="1:10" ht="13.5" customHeight="1">
      <c r="A192" s="12">
        <v>19</v>
      </c>
      <c r="B192" s="12">
        <v>23</v>
      </c>
      <c r="C192" s="13"/>
      <c r="D192" s="13" t="s">
        <v>149</v>
      </c>
      <c r="E192" s="13" t="s">
        <v>8</v>
      </c>
      <c r="F192" s="14">
        <v>0</v>
      </c>
      <c r="G192" s="13"/>
      <c r="H192" s="12">
        <v>2.5</v>
      </c>
      <c r="I192" s="12">
        <v>17</v>
      </c>
      <c r="J192" s="12">
        <v>4.5</v>
      </c>
    </row>
    <row r="193" spans="1:10" ht="13.5" customHeight="1">
      <c r="A193" s="12">
        <v>20</v>
      </c>
      <c r="B193" s="12">
        <v>9</v>
      </c>
      <c r="C193" s="13"/>
      <c r="D193" s="13" t="s">
        <v>121</v>
      </c>
      <c r="E193" s="13" t="s">
        <v>8</v>
      </c>
      <c r="F193" s="14">
        <v>1480</v>
      </c>
      <c r="G193" s="13" t="s">
        <v>25</v>
      </c>
      <c r="H193" s="12">
        <v>2.5</v>
      </c>
      <c r="I193" s="12">
        <v>14.5</v>
      </c>
      <c r="J193" s="12">
        <v>3</v>
      </c>
    </row>
    <row r="194" spans="1:10" ht="13.5" customHeight="1">
      <c r="A194" s="12">
        <v>21</v>
      </c>
      <c r="B194" s="12">
        <v>7</v>
      </c>
      <c r="C194" s="13"/>
      <c r="D194" s="13" t="s">
        <v>36</v>
      </c>
      <c r="E194" s="13" t="s">
        <v>8</v>
      </c>
      <c r="F194" s="14">
        <v>1513</v>
      </c>
      <c r="G194" s="13" t="s">
        <v>22</v>
      </c>
      <c r="H194" s="12">
        <v>2</v>
      </c>
      <c r="I194" s="12">
        <v>17</v>
      </c>
      <c r="J194" s="12">
        <v>3</v>
      </c>
    </row>
    <row r="195" spans="1:10" ht="13.5" customHeight="1">
      <c r="A195" s="12"/>
      <c r="B195" s="12">
        <v>25</v>
      </c>
      <c r="C195" s="13"/>
      <c r="D195" s="13" t="s">
        <v>120</v>
      </c>
      <c r="E195" s="13" t="s">
        <v>8</v>
      </c>
      <c r="F195" s="14">
        <v>0</v>
      </c>
      <c r="G195" s="13"/>
      <c r="H195" s="12">
        <v>2</v>
      </c>
      <c r="I195" s="12">
        <v>17</v>
      </c>
      <c r="J195" s="12">
        <v>3</v>
      </c>
    </row>
    <row r="196" spans="1:10" ht="13.5" customHeight="1">
      <c r="A196" s="12">
        <v>23</v>
      </c>
      <c r="B196" s="12">
        <v>12</v>
      </c>
      <c r="C196" s="13"/>
      <c r="D196" s="13" t="s">
        <v>165</v>
      </c>
      <c r="E196" s="13" t="s">
        <v>8</v>
      </c>
      <c r="F196" s="14">
        <v>1289</v>
      </c>
      <c r="G196" s="13" t="s">
        <v>166</v>
      </c>
      <c r="H196" s="12">
        <v>2</v>
      </c>
      <c r="I196" s="12">
        <v>14</v>
      </c>
      <c r="J196" s="12">
        <v>1</v>
      </c>
    </row>
    <row r="197" spans="1:10" ht="13.5" customHeight="1">
      <c r="A197" s="12">
        <v>24</v>
      </c>
      <c r="B197" s="12">
        <v>16</v>
      </c>
      <c r="C197" s="13"/>
      <c r="D197" s="13" t="s">
        <v>167</v>
      </c>
      <c r="E197" s="13" t="s">
        <v>8</v>
      </c>
      <c r="F197" s="14">
        <v>0</v>
      </c>
      <c r="G197" s="13"/>
      <c r="H197" s="12">
        <v>2</v>
      </c>
      <c r="I197" s="12">
        <v>13.5</v>
      </c>
      <c r="J197" s="12">
        <v>1.5</v>
      </c>
    </row>
    <row r="198" spans="1:10" ht="13.5" customHeight="1">
      <c r="A198" s="12">
        <v>25</v>
      </c>
      <c r="B198" s="12">
        <v>21</v>
      </c>
      <c r="C198" s="13"/>
      <c r="D198" s="13" t="s">
        <v>168</v>
      </c>
      <c r="E198" s="13" t="s">
        <v>8</v>
      </c>
      <c r="F198" s="14">
        <v>0</v>
      </c>
      <c r="G198" s="13"/>
      <c r="H198" s="12">
        <v>1.5</v>
      </c>
      <c r="I198" s="12">
        <v>16.5</v>
      </c>
      <c r="J198" s="12">
        <v>1</v>
      </c>
    </row>
    <row r="199" spans="1:10" ht="13.5" customHeight="1">
      <c r="A199" s="12">
        <v>26</v>
      </c>
      <c r="B199" s="12">
        <v>20</v>
      </c>
      <c r="C199" s="13"/>
      <c r="D199" s="13" t="s">
        <v>169</v>
      </c>
      <c r="E199" s="13" t="s">
        <v>8</v>
      </c>
      <c r="F199" s="14">
        <v>0</v>
      </c>
      <c r="G199" s="13"/>
      <c r="H199" s="12">
        <v>1.5</v>
      </c>
      <c r="I199" s="12">
        <v>15.5</v>
      </c>
      <c r="J199" s="12">
        <v>1</v>
      </c>
    </row>
    <row r="200" spans="1:10" ht="13.5" customHeight="1">
      <c r="A200" s="12">
        <v>27</v>
      </c>
      <c r="B200" s="12">
        <v>15</v>
      </c>
      <c r="C200" s="13"/>
      <c r="D200" s="13" t="s">
        <v>170</v>
      </c>
      <c r="E200" s="13" t="s">
        <v>8</v>
      </c>
      <c r="F200" s="14">
        <v>1155</v>
      </c>
      <c r="G200" s="13" t="s">
        <v>171</v>
      </c>
      <c r="H200" s="12">
        <v>1</v>
      </c>
      <c r="I200" s="12">
        <v>17.5</v>
      </c>
      <c r="J200" s="12">
        <v>3</v>
      </c>
    </row>
    <row r="201" spans="1:10" ht="13.5" customHeight="1">
      <c r="A201" s="12">
        <v>28</v>
      </c>
      <c r="B201" s="12">
        <v>19</v>
      </c>
      <c r="C201" s="13"/>
      <c r="D201" s="13" t="s">
        <v>172</v>
      </c>
      <c r="E201" s="13" t="s">
        <v>8</v>
      </c>
      <c r="F201" s="14">
        <v>0</v>
      </c>
      <c r="G201" s="13"/>
      <c r="H201" s="12">
        <v>0</v>
      </c>
      <c r="I201" s="12">
        <v>13.5</v>
      </c>
      <c r="J201" s="12">
        <v>0</v>
      </c>
    </row>
    <row r="202" spans="1:10" ht="13.5" customHeight="1">
      <c r="A202" s="6" t="s">
        <v>26</v>
      </c>
      <c r="B202" s="7"/>
      <c r="C202" s="7"/>
      <c r="D202" s="7"/>
      <c r="E202" s="7"/>
      <c r="F202" s="7"/>
      <c r="G202" s="7"/>
      <c r="H202" s="7"/>
      <c r="I202" s="7"/>
      <c r="J202" s="7"/>
    </row>
    <row r="203" spans="1:10" ht="13.5" customHeight="1">
      <c r="A203" s="15" t="s">
        <v>15</v>
      </c>
      <c r="B203" s="7"/>
      <c r="C203" s="7"/>
      <c r="D203" s="7"/>
      <c r="E203" s="7"/>
      <c r="F203" s="7"/>
      <c r="G203" s="7"/>
      <c r="H203" s="7"/>
      <c r="I203" s="7"/>
      <c r="J203" s="7"/>
    </row>
    <row r="204" spans="1:10" ht="13.5" customHeight="1">
      <c r="A204" s="15" t="s">
        <v>16</v>
      </c>
      <c r="B204" s="7"/>
      <c r="C204" s="7"/>
      <c r="D204" s="7"/>
      <c r="E204" s="7"/>
      <c r="F204" s="7"/>
      <c r="G204" s="7"/>
      <c r="H204" s="7"/>
      <c r="I204" s="7"/>
      <c r="J204" s="7"/>
    </row>
    <row r="205" spans="1:10" ht="13.5" customHeight="1">
      <c r="A205" s="16" t="s">
        <v>173</v>
      </c>
      <c r="B205" s="7"/>
      <c r="C205" s="7"/>
      <c r="D205" s="7"/>
      <c r="E205" s="7"/>
      <c r="F205" s="7"/>
      <c r="G205" s="7"/>
      <c r="H205" s="7"/>
      <c r="I205" s="7"/>
      <c r="J205" s="7"/>
    </row>
  </sheetData>
  <sheetProtection/>
  <hyperlinks>
    <hyperlink ref="A33:J33" r:id="rId1" display="Všechny detaily tohoto turnaje naleznete pod  http://chess-results.com/tnr828092.aspx?lan=5"/>
    <hyperlink ref="A68:J68" r:id="rId2" display="Všechny detaily tohoto turnaje naleznete pod  http://chess-results.com/tnr805775.aspx?lan=5"/>
    <hyperlink ref="A99:J99" r:id="rId3" display="Všechny detaily tohoto turnaje naleznete pod  http://chess-results.com/tnr855558.aspx?lan=5"/>
    <hyperlink ref="A128:J128" r:id="rId4" display="Všechny detaily tohoto turnaje naleznete pod  http://chess-results.com/tnr869515.aspx?lan=5"/>
    <hyperlink ref="A168:J168" r:id="rId5" display="Všechny detaily tohoto turnaje naleznete pod  http://chess-results.com/tnr885753.aspx?lan=5"/>
    <hyperlink ref="A205:J205" r:id="rId6" display="Všechny detaily tohoto turnaje naleznete pod  http://chess-results.com/tnr899982.aspx?lan=5"/>
  </hyperlinks>
  <printOptions gridLines="1"/>
  <pageMargins left="0.787401575" right="0.787401575" top="0.984251969" bottom="0.984251969" header="0.4921259845" footer="0.4921259845"/>
  <pageSetup horizontalDpi="300" verticalDpi="300" orientation="portrait" paperSize="9" r:id="rId7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4"/>
  <sheetViews>
    <sheetView zoomScale="96" zoomScaleNormal="96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102" sqref="A8:Q102"/>
    </sheetView>
  </sheetViews>
  <sheetFormatPr defaultColWidth="9.125" defaultRowHeight="12.75"/>
  <cols>
    <col min="1" max="1" width="4.125" style="25" bestFit="1" customWidth="1"/>
    <col min="2" max="2" width="23.00390625" style="26" customWidth="1"/>
    <col min="3" max="3" width="4.25390625" style="36" bestFit="1" customWidth="1"/>
    <col min="4" max="4" width="5.25390625" style="22" bestFit="1" customWidth="1"/>
    <col min="5" max="5" width="13.125" style="24" customWidth="1"/>
    <col min="6" max="8" width="3.75390625" style="27" customWidth="1"/>
    <col min="9" max="9" width="3.75390625" style="28" customWidth="1"/>
    <col min="10" max="15" width="3.75390625" style="27" customWidth="1"/>
    <col min="16" max="16" width="8.50390625" style="21" bestFit="1" customWidth="1"/>
    <col min="17" max="17" width="4.625" style="22" customWidth="1"/>
    <col min="18" max="16384" width="9.125" style="34" customWidth="1"/>
  </cols>
  <sheetData>
    <row r="1" spans="1:17" s="29" customFormat="1" ht="51">
      <c r="A1" s="111" t="s">
        <v>50</v>
      </c>
      <c r="B1" s="111"/>
      <c r="C1" s="111"/>
      <c r="D1" s="111"/>
      <c r="E1" s="112"/>
      <c r="F1" s="48">
        <v>45199</v>
      </c>
      <c r="G1" s="48">
        <v>45220</v>
      </c>
      <c r="H1" s="48">
        <v>45255</v>
      </c>
      <c r="I1" s="49">
        <v>45276</v>
      </c>
      <c r="J1" s="48">
        <v>45318</v>
      </c>
      <c r="K1" s="48">
        <v>45346</v>
      </c>
      <c r="L1" s="48">
        <v>45367</v>
      </c>
      <c r="M1" s="48">
        <v>45409</v>
      </c>
      <c r="N1" s="48">
        <v>45437</v>
      </c>
      <c r="O1" s="48">
        <v>45465</v>
      </c>
      <c r="P1" s="50"/>
      <c r="Q1" s="51"/>
    </row>
    <row r="2" spans="1:17" s="29" customFormat="1" ht="12.75">
      <c r="A2" s="113" t="s">
        <v>51</v>
      </c>
      <c r="B2" s="113"/>
      <c r="C2" s="116" t="s">
        <v>53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27" s="32" customFormat="1" ht="12.75">
      <c r="A3" s="114" t="s">
        <v>17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30"/>
      <c r="S3" s="30"/>
      <c r="T3" s="30"/>
      <c r="U3" s="30"/>
      <c r="V3" s="30"/>
      <c r="W3" s="30"/>
      <c r="X3" s="30"/>
      <c r="Y3" s="30"/>
      <c r="Z3" s="30"/>
      <c r="AA3" s="31"/>
    </row>
    <row r="4" spans="1:27" s="32" customFormat="1" ht="12.75">
      <c r="A4" s="114" t="s">
        <v>19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30"/>
      <c r="S4" s="30"/>
      <c r="T4" s="30"/>
      <c r="U4" s="30"/>
      <c r="V4" s="30"/>
      <c r="W4" s="30"/>
      <c r="X4" s="30"/>
      <c r="Y4" s="30"/>
      <c r="Z4" s="30"/>
      <c r="AA4" s="31"/>
    </row>
    <row r="5" spans="1:27" s="33" customFormat="1" ht="12.75">
      <c r="A5" s="115" t="s">
        <v>52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s="33" customFormat="1" ht="12.75">
      <c r="A6" s="115" t="s">
        <v>18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17" ht="14.25">
      <c r="A7" s="52"/>
      <c r="B7" s="53"/>
      <c r="C7" s="54"/>
      <c r="D7" s="55"/>
      <c r="E7" s="56" t="s">
        <v>9</v>
      </c>
      <c r="F7" s="57">
        <f>COUNT(F9:F100)</f>
        <v>25</v>
      </c>
      <c r="G7" s="57">
        <f>COUNT(G9:G100)</f>
        <v>25</v>
      </c>
      <c r="H7" s="57">
        <f>COUNT(H9:H100)</f>
        <v>22</v>
      </c>
      <c r="I7" s="57">
        <f>COUNT(I9:I100)</f>
        <v>19</v>
      </c>
      <c r="J7" s="57">
        <f aca="true" t="shared" si="0" ref="J7:O7">COUNT(J9:J100)</f>
        <v>30</v>
      </c>
      <c r="K7" s="57">
        <f>COUNT(K9:K104)</f>
        <v>27</v>
      </c>
      <c r="L7" s="57">
        <f t="shared" si="0"/>
        <v>0</v>
      </c>
      <c r="M7" s="57">
        <f t="shared" si="0"/>
        <v>0</v>
      </c>
      <c r="N7" s="57">
        <f t="shared" si="0"/>
        <v>0</v>
      </c>
      <c r="O7" s="57">
        <f t="shared" si="0"/>
        <v>0</v>
      </c>
      <c r="P7" s="58"/>
      <c r="Q7" s="55"/>
    </row>
    <row r="8" spans="1:17" s="35" customFormat="1" ht="14.25">
      <c r="A8" s="59"/>
      <c r="B8" s="60" t="s">
        <v>0</v>
      </c>
      <c r="C8" s="61"/>
      <c r="D8" s="60" t="s">
        <v>21</v>
      </c>
      <c r="E8" s="62" t="s">
        <v>1</v>
      </c>
      <c r="F8" s="63">
        <v>1</v>
      </c>
      <c r="G8" s="63">
        <v>2</v>
      </c>
      <c r="H8" s="63">
        <v>3</v>
      </c>
      <c r="I8" s="64">
        <v>4</v>
      </c>
      <c r="J8" s="63">
        <v>5</v>
      </c>
      <c r="K8" s="64">
        <v>6</v>
      </c>
      <c r="L8" s="63">
        <v>7</v>
      </c>
      <c r="M8" s="63">
        <v>8</v>
      </c>
      <c r="N8" s="63">
        <v>9</v>
      </c>
      <c r="O8" s="63">
        <v>10</v>
      </c>
      <c r="P8" s="65" t="s">
        <v>29</v>
      </c>
      <c r="Q8" s="60" t="s">
        <v>2</v>
      </c>
    </row>
    <row r="9" spans="1:17" s="35" customFormat="1" ht="14.25">
      <c r="A9" s="59">
        <v>1</v>
      </c>
      <c r="B9" s="68" t="s">
        <v>78</v>
      </c>
      <c r="C9" s="61" t="s">
        <v>8</v>
      </c>
      <c r="D9" s="60">
        <v>1807</v>
      </c>
      <c r="E9" s="62" t="s">
        <v>30</v>
      </c>
      <c r="F9" s="67"/>
      <c r="G9" s="67">
        <v>6</v>
      </c>
      <c r="H9" s="67">
        <v>5</v>
      </c>
      <c r="I9" s="67"/>
      <c r="J9" s="67">
        <v>4</v>
      </c>
      <c r="K9" s="67">
        <v>4.5</v>
      </c>
      <c r="L9" s="67"/>
      <c r="M9" s="67"/>
      <c r="N9" s="67"/>
      <c r="O9" s="67"/>
      <c r="P9" s="65">
        <f aca="true" t="shared" si="1" ref="P9:P40">SumaNej(F9:O9,4)</f>
        <v>19.5</v>
      </c>
      <c r="Q9" s="67">
        <f aca="true" t="shared" si="2" ref="Q9:Q40">SUM(F9:O9)</f>
        <v>19.5</v>
      </c>
    </row>
    <row r="10" spans="1:17" s="35" customFormat="1" ht="14.25">
      <c r="A10" s="59">
        <v>2</v>
      </c>
      <c r="B10" s="68" t="s">
        <v>33</v>
      </c>
      <c r="C10" s="61" t="s">
        <v>8</v>
      </c>
      <c r="D10" s="60">
        <v>1737</v>
      </c>
      <c r="E10" s="62" t="s">
        <v>24</v>
      </c>
      <c r="F10" s="67"/>
      <c r="G10" s="67">
        <v>4.5</v>
      </c>
      <c r="H10" s="67">
        <v>4</v>
      </c>
      <c r="I10" s="67">
        <v>4</v>
      </c>
      <c r="J10" s="67">
        <v>3.5</v>
      </c>
      <c r="K10" s="67">
        <v>4</v>
      </c>
      <c r="L10" s="67"/>
      <c r="M10" s="67"/>
      <c r="N10" s="67"/>
      <c r="O10" s="67"/>
      <c r="P10" s="65">
        <f t="shared" si="1"/>
        <v>16.5</v>
      </c>
      <c r="Q10" s="67">
        <f t="shared" si="2"/>
        <v>20</v>
      </c>
    </row>
    <row r="11" spans="1:17" s="35" customFormat="1" ht="14.25">
      <c r="A11" s="59">
        <v>3</v>
      </c>
      <c r="B11" s="68" t="s">
        <v>40</v>
      </c>
      <c r="C11" s="61" t="s">
        <v>8</v>
      </c>
      <c r="D11" s="60">
        <v>0</v>
      </c>
      <c r="E11" s="62"/>
      <c r="F11" s="67">
        <v>4</v>
      </c>
      <c r="G11" s="67">
        <v>4</v>
      </c>
      <c r="H11" s="67">
        <v>4</v>
      </c>
      <c r="I11" s="67">
        <v>4</v>
      </c>
      <c r="J11" s="67">
        <v>3</v>
      </c>
      <c r="K11" s="67"/>
      <c r="L11" s="67"/>
      <c r="M11" s="67"/>
      <c r="N11" s="67"/>
      <c r="O11" s="67"/>
      <c r="P11" s="65">
        <f t="shared" si="1"/>
        <v>16</v>
      </c>
      <c r="Q11" s="67">
        <f t="shared" si="2"/>
        <v>19</v>
      </c>
    </row>
    <row r="12" spans="1:17" s="35" customFormat="1" ht="14.25">
      <c r="A12" s="59">
        <v>4</v>
      </c>
      <c r="B12" s="68" t="s">
        <v>36</v>
      </c>
      <c r="C12" s="61" t="s">
        <v>8</v>
      </c>
      <c r="D12" s="60">
        <v>1531</v>
      </c>
      <c r="E12" s="62" t="s">
        <v>22</v>
      </c>
      <c r="F12" s="67">
        <v>4.5</v>
      </c>
      <c r="G12" s="67">
        <v>3</v>
      </c>
      <c r="H12" s="67">
        <v>3.5</v>
      </c>
      <c r="I12" s="67">
        <v>3</v>
      </c>
      <c r="J12" s="67">
        <v>4</v>
      </c>
      <c r="K12" s="67">
        <v>2</v>
      </c>
      <c r="L12" s="67"/>
      <c r="M12" s="67"/>
      <c r="N12" s="67"/>
      <c r="O12" s="67"/>
      <c r="P12" s="65">
        <f t="shared" si="1"/>
        <v>15</v>
      </c>
      <c r="Q12" s="67">
        <f t="shared" si="2"/>
        <v>20</v>
      </c>
    </row>
    <row r="13" spans="1:17" s="35" customFormat="1" ht="14.25">
      <c r="A13" s="59">
        <v>5</v>
      </c>
      <c r="B13" s="68" t="s">
        <v>83</v>
      </c>
      <c r="C13" s="61" t="s">
        <v>8</v>
      </c>
      <c r="D13" s="60">
        <v>0</v>
      </c>
      <c r="E13" s="62"/>
      <c r="F13" s="67"/>
      <c r="G13" s="67">
        <v>3.5</v>
      </c>
      <c r="H13" s="67">
        <v>2</v>
      </c>
      <c r="I13" s="67">
        <v>1.5</v>
      </c>
      <c r="J13" s="67">
        <v>2.5</v>
      </c>
      <c r="K13" s="67">
        <v>4</v>
      </c>
      <c r="L13" s="67"/>
      <c r="M13" s="67"/>
      <c r="N13" s="67"/>
      <c r="O13" s="67"/>
      <c r="P13" s="65">
        <f t="shared" si="1"/>
        <v>12</v>
      </c>
      <c r="Q13" s="67">
        <f t="shared" si="2"/>
        <v>13.5</v>
      </c>
    </row>
    <row r="14" spans="1:17" s="35" customFormat="1" ht="14.25">
      <c r="A14" s="59">
        <v>6</v>
      </c>
      <c r="B14" s="68" t="s">
        <v>131</v>
      </c>
      <c r="C14" s="61" t="s">
        <v>87</v>
      </c>
      <c r="D14" s="60">
        <v>1978</v>
      </c>
      <c r="E14" s="62" t="s">
        <v>62</v>
      </c>
      <c r="F14" s="67"/>
      <c r="G14" s="67"/>
      <c r="H14" s="67"/>
      <c r="I14" s="67"/>
      <c r="J14" s="67">
        <v>6</v>
      </c>
      <c r="K14" s="67">
        <v>6</v>
      </c>
      <c r="L14" s="67"/>
      <c r="M14" s="67"/>
      <c r="N14" s="67"/>
      <c r="O14" s="67"/>
      <c r="P14" s="65">
        <f t="shared" si="1"/>
        <v>12</v>
      </c>
      <c r="Q14" s="67">
        <f t="shared" si="2"/>
        <v>12</v>
      </c>
    </row>
    <row r="15" spans="1:17" s="35" customFormat="1" ht="14.25">
      <c r="A15" s="59">
        <v>7</v>
      </c>
      <c r="B15" s="66" t="s">
        <v>56</v>
      </c>
      <c r="C15" s="61" t="s">
        <v>8</v>
      </c>
      <c r="D15" s="60">
        <v>2057</v>
      </c>
      <c r="E15" s="62" t="s">
        <v>57</v>
      </c>
      <c r="F15" s="67">
        <v>5.5</v>
      </c>
      <c r="G15" s="67"/>
      <c r="H15" s="67"/>
      <c r="I15" s="67">
        <v>6</v>
      </c>
      <c r="J15" s="67"/>
      <c r="K15" s="67"/>
      <c r="L15" s="67"/>
      <c r="M15" s="67"/>
      <c r="N15" s="67"/>
      <c r="O15" s="67"/>
      <c r="P15" s="65">
        <f t="shared" si="1"/>
        <v>11.5</v>
      </c>
      <c r="Q15" s="67">
        <f t="shared" si="2"/>
        <v>11.5</v>
      </c>
    </row>
    <row r="16" spans="1:17" s="35" customFormat="1" ht="14.25">
      <c r="A16" s="59">
        <v>8</v>
      </c>
      <c r="B16" s="66" t="s">
        <v>116</v>
      </c>
      <c r="C16" s="61" t="s">
        <v>8</v>
      </c>
      <c r="D16" s="60">
        <v>1654</v>
      </c>
      <c r="E16" s="62" t="s">
        <v>117</v>
      </c>
      <c r="F16" s="67"/>
      <c r="G16" s="67"/>
      <c r="H16" s="67"/>
      <c r="I16" s="69">
        <v>4</v>
      </c>
      <c r="J16" s="67">
        <v>4</v>
      </c>
      <c r="K16" s="67">
        <v>3</v>
      </c>
      <c r="L16" s="67"/>
      <c r="M16" s="67"/>
      <c r="N16" s="67"/>
      <c r="O16" s="67"/>
      <c r="P16" s="65">
        <f t="shared" si="1"/>
        <v>11</v>
      </c>
      <c r="Q16" s="67">
        <f t="shared" si="2"/>
        <v>11</v>
      </c>
    </row>
    <row r="17" spans="1:17" s="35" customFormat="1" ht="14.25">
      <c r="A17" s="59">
        <v>9</v>
      </c>
      <c r="B17" s="68" t="s">
        <v>31</v>
      </c>
      <c r="C17" s="61" t="s">
        <v>8</v>
      </c>
      <c r="D17" s="60">
        <v>0</v>
      </c>
      <c r="E17" s="62"/>
      <c r="F17" s="67">
        <v>3.5</v>
      </c>
      <c r="G17" s="67">
        <v>2.5</v>
      </c>
      <c r="H17" s="67">
        <v>1.5</v>
      </c>
      <c r="I17" s="67">
        <v>2</v>
      </c>
      <c r="J17" s="67"/>
      <c r="K17" s="67"/>
      <c r="L17" s="67"/>
      <c r="M17" s="67"/>
      <c r="N17" s="67"/>
      <c r="O17" s="67"/>
      <c r="P17" s="65">
        <f t="shared" si="1"/>
        <v>9.5</v>
      </c>
      <c r="Q17" s="67">
        <f t="shared" si="2"/>
        <v>9.5</v>
      </c>
    </row>
    <row r="18" spans="1:17" s="35" customFormat="1" ht="14.25">
      <c r="A18" s="59">
        <v>10</v>
      </c>
      <c r="B18" s="68" t="s">
        <v>122</v>
      </c>
      <c r="C18" s="61" t="s">
        <v>8</v>
      </c>
      <c r="D18" s="60">
        <v>1318</v>
      </c>
      <c r="E18" s="62" t="s">
        <v>27</v>
      </c>
      <c r="F18" s="67"/>
      <c r="G18" s="67"/>
      <c r="H18" s="67"/>
      <c r="I18" s="67">
        <v>3</v>
      </c>
      <c r="J18" s="67">
        <v>3</v>
      </c>
      <c r="K18" s="67">
        <v>3.5</v>
      </c>
      <c r="L18" s="67"/>
      <c r="M18" s="67"/>
      <c r="N18" s="67"/>
      <c r="O18" s="67"/>
      <c r="P18" s="65">
        <f t="shared" si="1"/>
        <v>9.5</v>
      </c>
      <c r="Q18" s="67">
        <f t="shared" si="2"/>
        <v>9.5</v>
      </c>
    </row>
    <row r="19" spans="1:17" s="35" customFormat="1" ht="14.25">
      <c r="A19" s="59">
        <v>11</v>
      </c>
      <c r="B19" s="68" t="s">
        <v>132</v>
      </c>
      <c r="C19" s="61" t="s">
        <v>8</v>
      </c>
      <c r="D19" s="60">
        <v>0</v>
      </c>
      <c r="E19" s="62" t="s">
        <v>133</v>
      </c>
      <c r="F19" s="67"/>
      <c r="G19" s="67"/>
      <c r="H19" s="67"/>
      <c r="I19" s="67"/>
      <c r="J19" s="67">
        <v>5</v>
      </c>
      <c r="K19" s="67">
        <v>4</v>
      </c>
      <c r="L19" s="67"/>
      <c r="M19" s="67"/>
      <c r="N19" s="67"/>
      <c r="O19" s="67"/>
      <c r="P19" s="65">
        <f t="shared" si="1"/>
        <v>9</v>
      </c>
      <c r="Q19" s="67">
        <f t="shared" si="2"/>
        <v>9</v>
      </c>
    </row>
    <row r="20" spans="1:17" s="35" customFormat="1" ht="14.25">
      <c r="A20" s="59">
        <v>12</v>
      </c>
      <c r="B20" s="68" t="s">
        <v>65</v>
      </c>
      <c r="C20" s="61" t="s">
        <v>8</v>
      </c>
      <c r="D20" s="60">
        <v>0</v>
      </c>
      <c r="E20" s="62" t="s">
        <v>106</v>
      </c>
      <c r="F20" s="67">
        <v>3</v>
      </c>
      <c r="G20" s="67">
        <v>3</v>
      </c>
      <c r="H20" s="67">
        <v>3</v>
      </c>
      <c r="I20" s="67"/>
      <c r="J20" s="67"/>
      <c r="K20" s="67"/>
      <c r="L20" s="67"/>
      <c r="M20" s="67"/>
      <c r="N20" s="67"/>
      <c r="O20" s="67"/>
      <c r="P20" s="65">
        <f t="shared" si="1"/>
        <v>9</v>
      </c>
      <c r="Q20" s="67">
        <f t="shared" si="2"/>
        <v>9</v>
      </c>
    </row>
    <row r="21" spans="1:17" s="35" customFormat="1" ht="14.25">
      <c r="A21" s="59">
        <v>13</v>
      </c>
      <c r="B21" s="68" t="s">
        <v>34</v>
      </c>
      <c r="C21" s="61" t="s">
        <v>8</v>
      </c>
      <c r="D21" s="60">
        <v>1695</v>
      </c>
      <c r="E21" s="62" t="s">
        <v>23</v>
      </c>
      <c r="F21" s="67"/>
      <c r="G21" s="67">
        <v>5</v>
      </c>
      <c r="H21" s="67">
        <v>4</v>
      </c>
      <c r="I21" s="67"/>
      <c r="J21" s="67"/>
      <c r="K21" s="67"/>
      <c r="L21" s="67"/>
      <c r="M21" s="67"/>
      <c r="N21" s="67"/>
      <c r="O21" s="67"/>
      <c r="P21" s="65">
        <f t="shared" si="1"/>
        <v>9</v>
      </c>
      <c r="Q21" s="67">
        <f t="shared" si="2"/>
        <v>9</v>
      </c>
    </row>
    <row r="22" spans="1:17" s="35" customFormat="1" ht="14.25">
      <c r="A22" s="59">
        <v>14</v>
      </c>
      <c r="B22" s="68" t="s">
        <v>35</v>
      </c>
      <c r="C22" s="61" t="s">
        <v>8</v>
      </c>
      <c r="D22" s="60">
        <v>1496</v>
      </c>
      <c r="E22" s="62" t="s">
        <v>25</v>
      </c>
      <c r="F22" s="67"/>
      <c r="G22" s="67"/>
      <c r="H22" s="67">
        <v>2</v>
      </c>
      <c r="I22" s="67">
        <v>3</v>
      </c>
      <c r="J22" s="67">
        <v>3</v>
      </c>
      <c r="K22" s="67"/>
      <c r="L22" s="67"/>
      <c r="M22" s="67"/>
      <c r="N22" s="67"/>
      <c r="O22" s="67"/>
      <c r="P22" s="65">
        <f t="shared" si="1"/>
        <v>8</v>
      </c>
      <c r="Q22" s="67">
        <f t="shared" si="2"/>
        <v>8</v>
      </c>
    </row>
    <row r="23" spans="1:17" s="35" customFormat="1" ht="14.25">
      <c r="A23" s="59">
        <v>15</v>
      </c>
      <c r="B23" s="68" t="s">
        <v>120</v>
      </c>
      <c r="C23" s="61" t="s">
        <v>8</v>
      </c>
      <c r="D23" s="60">
        <v>0</v>
      </c>
      <c r="E23" s="62"/>
      <c r="F23" s="67"/>
      <c r="G23" s="67"/>
      <c r="H23" s="67"/>
      <c r="I23" s="67">
        <v>3</v>
      </c>
      <c r="J23" s="67">
        <v>3</v>
      </c>
      <c r="K23" s="67">
        <v>2</v>
      </c>
      <c r="L23" s="67"/>
      <c r="M23" s="67"/>
      <c r="N23" s="67"/>
      <c r="O23" s="67"/>
      <c r="P23" s="65">
        <f t="shared" si="1"/>
        <v>8</v>
      </c>
      <c r="Q23" s="67">
        <f t="shared" si="2"/>
        <v>8</v>
      </c>
    </row>
    <row r="24" spans="1:17" s="35" customFormat="1" ht="14.25">
      <c r="A24" s="59">
        <v>16</v>
      </c>
      <c r="B24" s="68" t="s">
        <v>91</v>
      </c>
      <c r="C24" s="61" t="s">
        <v>8</v>
      </c>
      <c r="D24" s="60">
        <v>1296</v>
      </c>
      <c r="E24" s="62" t="s">
        <v>92</v>
      </c>
      <c r="F24" s="67"/>
      <c r="G24" s="67">
        <v>2.5</v>
      </c>
      <c r="H24" s="67">
        <v>4</v>
      </c>
      <c r="I24" s="67">
        <v>1.5</v>
      </c>
      <c r="J24" s="67"/>
      <c r="K24" s="67"/>
      <c r="L24" s="67"/>
      <c r="M24" s="67"/>
      <c r="N24" s="67"/>
      <c r="O24" s="67"/>
      <c r="P24" s="65">
        <f t="shared" si="1"/>
        <v>8</v>
      </c>
      <c r="Q24" s="67">
        <f t="shared" si="2"/>
        <v>8</v>
      </c>
    </row>
    <row r="25" spans="1:17" s="35" customFormat="1" ht="14.25">
      <c r="A25" s="59">
        <v>17</v>
      </c>
      <c r="B25" s="68" t="s">
        <v>103</v>
      </c>
      <c r="C25" s="61" t="s">
        <v>8</v>
      </c>
      <c r="D25" s="60">
        <v>0</v>
      </c>
      <c r="E25" s="62"/>
      <c r="F25" s="67"/>
      <c r="G25" s="67"/>
      <c r="H25" s="67">
        <v>4</v>
      </c>
      <c r="I25" s="67"/>
      <c r="J25" s="67">
        <v>3.5</v>
      </c>
      <c r="K25" s="67"/>
      <c r="L25" s="67"/>
      <c r="M25" s="67"/>
      <c r="N25" s="67"/>
      <c r="O25" s="67"/>
      <c r="P25" s="65">
        <f t="shared" si="1"/>
        <v>7.5</v>
      </c>
      <c r="Q25" s="67">
        <f t="shared" si="2"/>
        <v>7.5</v>
      </c>
    </row>
    <row r="26" spans="1:17" s="35" customFormat="1" ht="14.25">
      <c r="A26" s="59">
        <v>18</v>
      </c>
      <c r="B26" s="68" t="s">
        <v>121</v>
      </c>
      <c r="C26" s="61" t="s">
        <v>8</v>
      </c>
      <c r="D26" s="60">
        <v>1480</v>
      </c>
      <c r="E26" s="62" t="s">
        <v>25</v>
      </c>
      <c r="F26" s="67"/>
      <c r="G26" s="67"/>
      <c r="H26" s="67"/>
      <c r="I26" s="67">
        <v>3</v>
      </c>
      <c r="J26" s="67">
        <v>2</v>
      </c>
      <c r="K26" s="67">
        <v>2.5</v>
      </c>
      <c r="L26" s="67"/>
      <c r="M26" s="67"/>
      <c r="N26" s="67"/>
      <c r="O26" s="67"/>
      <c r="P26" s="65">
        <f t="shared" si="1"/>
        <v>7.5</v>
      </c>
      <c r="Q26" s="67">
        <f t="shared" si="2"/>
        <v>7.5</v>
      </c>
    </row>
    <row r="27" spans="1:17" s="35" customFormat="1" ht="14.25">
      <c r="A27" s="59">
        <v>19</v>
      </c>
      <c r="B27" s="68" t="s">
        <v>80</v>
      </c>
      <c r="C27" s="61" t="s">
        <v>8</v>
      </c>
      <c r="D27" s="60">
        <v>1285</v>
      </c>
      <c r="E27" s="62" t="s">
        <v>32</v>
      </c>
      <c r="F27" s="67"/>
      <c r="G27" s="67">
        <v>4</v>
      </c>
      <c r="H27" s="67">
        <v>3.5</v>
      </c>
      <c r="I27" s="67"/>
      <c r="J27" s="67"/>
      <c r="K27" s="67"/>
      <c r="L27" s="67"/>
      <c r="M27" s="67"/>
      <c r="N27" s="67"/>
      <c r="O27" s="67"/>
      <c r="P27" s="65">
        <f t="shared" si="1"/>
        <v>7.5</v>
      </c>
      <c r="Q27" s="67">
        <f t="shared" si="2"/>
        <v>7.5</v>
      </c>
    </row>
    <row r="28" spans="1:17" s="35" customFormat="1" ht="14.25">
      <c r="A28" s="59">
        <v>20</v>
      </c>
      <c r="B28" s="68" t="s">
        <v>138</v>
      </c>
      <c r="C28" s="61" t="s">
        <v>8</v>
      </c>
      <c r="D28" s="60">
        <v>0</v>
      </c>
      <c r="E28" s="62"/>
      <c r="F28" s="67"/>
      <c r="G28" s="67"/>
      <c r="H28" s="67"/>
      <c r="I28" s="67"/>
      <c r="J28" s="67">
        <v>3.5</v>
      </c>
      <c r="K28" s="67">
        <v>3.5</v>
      </c>
      <c r="L28" s="67"/>
      <c r="M28" s="67"/>
      <c r="N28" s="67"/>
      <c r="O28" s="67"/>
      <c r="P28" s="65">
        <f t="shared" si="1"/>
        <v>7</v>
      </c>
      <c r="Q28" s="67">
        <f t="shared" si="2"/>
        <v>7</v>
      </c>
    </row>
    <row r="29" spans="1:17" s="35" customFormat="1" ht="14.25">
      <c r="A29" s="59">
        <v>21</v>
      </c>
      <c r="B29" s="68" t="s">
        <v>39</v>
      </c>
      <c r="C29" s="61" t="s">
        <v>8</v>
      </c>
      <c r="D29" s="60">
        <v>1630</v>
      </c>
      <c r="E29" s="62" t="s">
        <v>25</v>
      </c>
      <c r="F29" s="67"/>
      <c r="G29" s="67">
        <v>3.5</v>
      </c>
      <c r="H29" s="67"/>
      <c r="I29" s="67">
        <v>3</v>
      </c>
      <c r="J29" s="67"/>
      <c r="K29" s="67"/>
      <c r="L29" s="67"/>
      <c r="M29" s="67"/>
      <c r="N29" s="67"/>
      <c r="O29" s="67"/>
      <c r="P29" s="65">
        <f t="shared" si="1"/>
        <v>6.5</v>
      </c>
      <c r="Q29" s="67">
        <f t="shared" si="2"/>
        <v>6.5</v>
      </c>
    </row>
    <row r="30" spans="1:17" s="35" customFormat="1" ht="14.25">
      <c r="A30" s="59">
        <v>22</v>
      </c>
      <c r="B30" s="66" t="s">
        <v>123</v>
      </c>
      <c r="C30" s="61" t="s">
        <v>8</v>
      </c>
      <c r="D30" s="60">
        <v>1158</v>
      </c>
      <c r="E30" s="62" t="s">
        <v>22</v>
      </c>
      <c r="F30" s="67"/>
      <c r="G30" s="67"/>
      <c r="H30" s="67"/>
      <c r="I30" s="67">
        <v>3</v>
      </c>
      <c r="J30" s="67">
        <v>3.5</v>
      </c>
      <c r="K30" s="67"/>
      <c r="L30" s="67"/>
      <c r="M30" s="67"/>
      <c r="N30" s="67"/>
      <c r="O30" s="67"/>
      <c r="P30" s="65">
        <f t="shared" si="1"/>
        <v>6.5</v>
      </c>
      <c r="Q30" s="67">
        <f t="shared" si="2"/>
        <v>6.5</v>
      </c>
    </row>
    <row r="31" spans="1:17" s="35" customFormat="1" ht="14.25">
      <c r="A31" s="59">
        <v>23</v>
      </c>
      <c r="B31" s="68" t="s">
        <v>45</v>
      </c>
      <c r="C31" s="61" t="s">
        <v>8</v>
      </c>
      <c r="D31" s="60">
        <v>1395</v>
      </c>
      <c r="E31" s="62" t="s">
        <v>42</v>
      </c>
      <c r="F31" s="67"/>
      <c r="G31" s="67"/>
      <c r="H31" s="67">
        <v>3</v>
      </c>
      <c r="I31" s="67"/>
      <c r="J31" s="67"/>
      <c r="K31" s="67">
        <v>3.5</v>
      </c>
      <c r="L31" s="67"/>
      <c r="M31" s="67"/>
      <c r="N31" s="67"/>
      <c r="O31" s="67"/>
      <c r="P31" s="65">
        <f t="shared" si="1"/>
        <v>6.5</v>
      </c>
      <c r="Q31" s="67">
        <f t="shared" si="2"/>
        <v>6.5</v>
      </c>
    </row>
    <row r="32" spans="1:17" s="35" customFormat="1" ht="14.25">
      <c r="A32" s="59">
        <v>24</v>
      </c>
      <c r="B32" s="68" t="s">
        <v>89</v>
      </c>
      <c r="C32" s="61" t="s">
        <v>8</v>
      </c>
      <c r="D32" s="66">
        <v>1050</v>
      </c>
      <c r="E32" s="62" t="s">
        <v>20</v>
      </c>
      <c r="F32" s="67"/>
      <c r="G32" s="67">
        <v>2.5</v>
      </c>
      <c r="H32" s="67"/>
      <c r="I32" s="67"/>
      <c r="J32" s="67"/>
      <c r="K32" s="67">
        <v>4</v>
      </c>
      <c r="L32" s="67"/>
      <c r="M32" s="67"/>
      <c r="N32" s="67"/>
      <c r="O32" s="67"/>
      <c r="P32" s="65">
        <f t="shared" si="1"/>
        <v>6.5</v>
      </c>
      <c r="Q32" s="67">
        <f t="shared" si="2"/>
        <v>6.5</v>
      </c>
    </row>
    <row r="33" spans="1:17" s="35" customFormat="1" ht="14.25">
      <c r="A33" s="59">
        <v>25</v>
      </c>
      <c r="B33" s="66" t="s">
        <v>94</v>
      </c>
      <c r="C33" s="61" t="s">
        <v>8</v>
      </c>
      <c r="D33" s="60">
        <v>1005</v>
      </c>
      <c r="E33" s="62" t="s">
        <v>22</v>
      </c>
      <c r="F33" s="67"/>
      <c r="G33" s="67">
        <v>2</v>
      </c>
      <c r="H33" s="67">
        <v>1</v>
      </c>
      <c r="I33" s="67"/>
      <c r="J33" s="67"/>
      <c r="K33" s="67">
        <v>3.5</v>
      </c>
      <c r="L33" s="67"/>
      <c r="M33" s="67"/>
      <c r="N33" s="67"/>
      <c r="O33" s="67"/>
      <c r="P33" s="65">
        <f t="shared" si="1"/>
        <v>6.5</v>
      </c>
      <c r="Q33" s="67">
        <f t="shared" si="2"/>
        <v>6.5</v>
      </c>
    </row>
    <row r="34" spans="1:17" s="35" customFormat="1" ht="14.25">
      <c r="A34" s="59">
        <v>26</v>
      </c>
      <c r="B34" s="68" t="s">
        <v>142</v>
      </c>
      <c r="C34" s="61" t="s">
        <v>8</v>
      </c>
      <c r="D34" s="60">
        <v>0</v>
      </c>
      <c r="E34" s="62"/>
      <c r="F34" s="67"/>
      <c r="G34" s="67"/>
      <c r="H34" s="67"/>
      <c r="I34" s="67"/>
      <c r="J34" s="67">
        <v>3.5</v>
      </c>
      <c r="K34" s="67">
        <v>2.5</v>
      </c>
      <c r="L34" s="67"/>
      <c r="M34" s="67"/>
      <c r="N34" s="67"/>
      <c r="O34" s="67"/>
      <c r="P34" s="65">
        <f t="shared" si="1"/>
        <v>6</v>
      </c>
      <c r="Q34" s="67">
        <f t="shared" si="2"/>
        <v>6</v>
      </c>
    </row>
    <row r="35" spans="1:17" s="35" customFormat="1" ht="14.25">
      <c r="A35" s="59">
        <v>27</v>
      </c>
      <c r="B35" s="68" t="s">
        <v>108</v>
      </c>
      <c r="C35" s="61" t="s">
        <v>8</v>
      </c>
      <c r="D35" s="60">
        <v>1297</v>
      </c>
      <c r="E35" s="62" t="s">
        <v>28</v>
      </c>
      <c r="F35" s="67"/>
      <c r="G35" s="67"/>
      <c r="H35" s="67">
        <v>2.5</v>
      </c>
      <c r="I35" s="67"/>
      <c r="J35" s="67"/>
      <c r="K35" s="67">
        <v>3</v>
      </c>
      <c r="L35" s="67"/>
      <c r="M35" s="67"/>
      <c r="N35" s="67"/>
      <c r="O35" s="67"/>
      <c r="P35" s="65">
        <f t="shared" si="1"/>
        <v>5.5</v>
      </c>
      <c r="Q35" s="67">
        <f t="shared" si="2"/>
        <v>5.5</v>
      </c>
    </row>
    <row r="36" spans="1:17" s="35" customFormat="1" ht="14.25">
      <c r="A36" s="59">
        <v>28</v>
      </c>
      <c r="B36" s="68" t="s">
        <v>147</v>
      </c>
      <c r="C36" s="61" t="s">
        <v>8</v>
      </c>
      <c r="D36" s="60">
        <v>1076</v>
      </c>
      <c r="E36" s="62" t="s">
        <v>22</v>
      </c>
      <c r="F36" s="67"/>
      <c r="G36" s="67">
        <v>3</v>
      </c>
      <c r="H36" s="67"/>
      <c r="I36" s="67"/>
      <c r="J36" s="67">
        <v>2</v>
      </c>
      <c r="K36" s="67"/>
      <c r="L36" s="67"/>
      <c r="M36" s="67"/>
      <c r="N36" s="67"/>
      <c r="O36" s="67"/>
      <c r="P36" s="65">
        <f t="shared" si="1"/>
        <v>5</v>
      </c>
      <c r="Q36" s="67">
        <f t="shared" si="2"/>
        <v>5</v>
      </c>
    </row>
    <row r="37" spans="1:17" s="35" customFormat="1" ht="14.25">
      <c r="A37" s="59">
        <v>29</v>
      </c>
      <c r="B37" s="68" t="s">
        <v>102</v>
      </c>
      <c r="C37" s="61" t="s">
        <v>8</v>
      </c>
      <c r="D37" s="66">
        <v>1614</v>
      </c>
      <c r="E37" s="62" t="s">
        <v>42</v>
      </c>
      <c r="F37" s="67"/>
      <c r="G37" s="67"/>
      <c r="H37" s="67">
        <v>5</v>
      </c>
      <c r="I37" s="67"/>
      <c r="J37" s="67"/>
      <c r="K37" s="67"/>
      <c r="L37" s="67"/>
      <c r="M37" s="67"/>
      <c r="N37" s="67"/>
      <c r="O37" s="67"/>
      <c r="P37" s="65">
        <f t="shared" si="1"/>
        <v>5</v>
      </c>
      <c r="Q37" s="67">
        <f t="shared" si="2"/>
        <v>5</v>
      </c>
    </row>
    <row r="38" spans="1:17" s="35" customFormat="1" ht="14.25">
      <c r="A38" s="59">
        <v>30</v>
      </c>
      <c r="B38" s="68" t="s">
        <v>60</v>
      </c>
      <c r="C38" s="61" t="s">
        <v>8</v>
      </c>
      <c r="D38" s="60">
        <v>1855</v>
      </c>
      <c r="E38" s="62"/>
      <c r="F38" s="67">
        <v>4.5</v>
      </c>
      <c r="G38" s="67"/>
      <c r="H38" s="67"/>
      <c r="I38" s="69"/>
      <c r="J38" s="67"/>
      <c r="K38" s="67"/>
      <c r="L38" s="67"/>
      <c r="M38" s="67"/>
      <c r="N38" s="67"/>
      <c r="O38" s="67"/>
      <c r="P38" s="65">
        <f t="shared" si="1"/>
        <v>4.5</v>
      </c>
      <c r="Q38" s="67">
        <f t="shared" si="2"/>
        <v>4.5</v>
      </c>
    </row>
    <row r="39" spans="1:17" s="35" customFormat="1" ht="14.25">
      <c r="A39" s="59">
        <v>31</v>
      </c>
      <c r="B39" s="66" t="s">
        <v>149</v>
      </c>
      <c r="C39" s="61" t="s">
        <v>8</v>
      </c>
      <c r="D39" s="60">
        <v>0</v>
      </c>
      <c r="E39" s="62"/>
      <c r="F39" s="67"/>
      <c r="G39" s="67"/>
      <c r="H39" s="67"/>
      <c r="I39" s="67"/>
      <c r="J39" s="67">
        <v>2</v>
      </c>
      <c r="K39" s="67">
        <v>2.5</v>
      </c>
      <c r="L39" s="67"/>
      <c r="M39" s="67"/>
      <c r="N39" s="67"/>
      <c r="O39" s="67"/>
      <c r="P39" s="65">
        <f t="shared" si="1"/>
        <v>4.5</v>
      </c>
      <c r="Q39" s="67">
        <f t="shared" si="2"/>
        <v>4.5</v>
      </c>
    </row>
    <row r="40" spans="1:17" s="35" customFormat="1" ht="14.25">
      <c r="A40" s="59">
        <v>32</v>
      </c>
      <c r="B40" s="68" t="s">
        <v>79</v>
      </c>
      <c r="C40" s="61" t="s">
        <v>8</v>
      </c>
      <c r="D40" s="60">
        <v>1567</v>
      </c>
      <c r="E40" s="62" t="s">
        <v>28</v>
      </c>
      <c r="F40" s="67"/>
      <c r="G40" s="67">
        <v>4.5</v>
      </c>
      <c r="H40" s="67"/>
      <c r="I40" s="67"/>
      <c r="J40" s="67"/>
      <c r="K40" s="67"/>
      <c r="L40" s="67"/>
      <c r="M40" s="67"/>
      <c r="N40" s="67"/>
      <c r="O40" s="67"/>
      <c r="P40" s="65">
        <f t="shared" si="1"/>
        <v>4.5</v>
      </c>
      <c r="Q40" s="67">
        <f t="shared" si="2"/>
        <v>4.5</v>
      </c>
    </row>
    <row r="41" spans="1:17" s="35" customFormat="1" ht="14.25">
      <c r="A41" s="59">
        <v>33</v>
      </c>
      <c r="B41" s="103" t="s">
        <v>58</v>
      </c>
      <c r="C41" s="61" t="s">
        <v>8</v>
      </c>
      <c r="D41" s="70">
        <v>0</v>
      </c>
      <c r="E41" s="71" t="s">
        <v>59</v>
      </c>
      <c r="F41" s="72">
        <v>4.5</v>
      </c>
      <c r="G41" s="67"/>
      <c r="H41" s="72"/>
      <c r="I41" s="73"/>
      <c r="J41" s="72"/>
      <c r="K41" s="73"/>
      <c r="L41" s="73"/>
      <c r="M41" s="73"/>
      <c r="N41" s="73"/>
      <c r="O41" s="73"/>
      <c r="P41" s="65">
        <f aca="true" t="shared" si="3" ref="P41:P72">SumaNej(F41:O41,4)</f>
        <v>4.5</v>
      </c>
      <c r="Q41" s="67">
        <f aca="true" t="shared" si="4" ref="Q41:Q72">SUM(F41:O41)</f>
        <v>4.5</v>
      </c>
    </row>
    <row r="42" spans="1:17" s="35" customFormat="1" ht="14.25">
      <c r="A42" s="59">
        <v>34</v>
      </c>
      <c r="B42" s="74" t="s">
        <v>159</v>
      </c>
      <c r="C42" s="61" t="s">
        <v>8</v>
      </c>
      <c r="D42" s="75">
        <v>0</v>
      </c>
      <c r="E42" s="76" t="s">
        <v>22</v>
      </c>
      <c r="F42" s="77"/>
      <c r="G42" s="77"/>
      <c r="H42" s="77"/>
      <c r="I42" s="67"/>
      <c r="J42" s="77"/>
      <c r="K42" s="67">
        <v>4</v>
      </c>
      <c r="L42" s="67"/>
      <c r="M42" s="67"/>
      <c r="N42" s="67"/>
      <c r="O42" s="67"/>
      <c r="P42" s="65">
        <f t="shared" si="3"/>
        <v>4</v>
      </c>
      <c r="Q42" s="67">
        <f t="shared" si="4"/>
        <v>4</v>
      </c>
    </row>
    <row r="43" spans="1:17" s="35" customFormat="1" ht="14.25">
      <c r="A43" s="59">
        <v>35</v>
      </c>
      <c r="B43" s="74" t="s">
        <v>136</v>
      </c>
      <c r="C43" s="61" t="s">
        <v>8</v>
      </c>
      <c r="D43" s="75">
        <v>0</v>
      </c>
      <c r="E43" s="76" t="s">
        <v>137</v>
      </c>
      <c r="F43" s="77"/>
      <c r="G43" s="77"/>
      <c r="H43" s="77"/>
      <c r="I43" s="67"/>
      <c r="J43" s="77">
        <v>4</v>
      </c>
      <c r="K43" s="67"/>
      <c r="L43" s="67"/>
      <c r="M43" s="67"/>
      <c r="N43" s="67"/>
      <c r="O43" s="67"/>
      <c r="P43" s="65">
        <f t="shared" si="3"/>
        <v>4</v>
      </c>
      <c r="Q43" s="67">
        <f t="shared" si="4"/>
        <v>4</v>
      </c>
    </row>
    <row r="44" spans="1:17" s="35" customFormat="1" ht="14.25">
      <c r="A44" s="59">
        <v>36</v>
      </c>
      <c r="B44" s="74" t="s">
        <v>134</v>
      </c>
      <c r="C44" s="61" t="s">
        <v>8</v>
      </c>
      <c r="D44" s="75">
        <v>1789</v>
      </c>
      <c r="E44" s="76" t="s">
        <v>135</v>
      </c>
      <c r="F44" s="77"/>
      <c r="G44" s="77"/>
      <c r="H44" s="77"/>
      <c r="I44" s="67"/>
      <c r="J44" s="77">
        <v>4</v>
      </c>
      <c r="K44" s="67"/>
      <c r="L44" s="67"/>
      <c r="M44" s="67"/>
      <c r="N44" s="67"/>
      <c r="O44" s="67"/>
      <c r="P44" s="65">
        <f t="shared" si="3"/>
        <v>4</v>
      </c>
      <c r="Q44" s="67">
        <f t="shared" si="4"/>
        <v>4</v>
      </c>
    </row>
    <row r="45" spans="1:17" s="35" customFormat="1" ht="14.25">
      <c r="A45" s="59">
        <v>37</v>
      </c>
      <c r="B45" s="74" t="s">
        <v>134</v>
      </c>
      <c r="C45" s="61" t="s">
        <v>8</v>
      </c>
      <c r="D45" s="75">
        <v>1716</v>
      </c>
      <c r="E45" s="76" t="s">
        <v>135</v>
      </c>
      <c r="F45" s="77"/>
      <c r="G45" s="77"/>
      <c r="H45" s="77"/>
      <c r="I45" s="67"/>
      <c r="J45" s="77"/>
      <c r="K45" s="67">
        <v>4</v>
      </c>
      <c r="L45" s="67"/>
      <c r="M45" s="67"/>
      <c r="N45" s="67"/>
      <c r="O45" s="67"/>
      <c r="P45" s="65">
        <f t="shared" si="3"/>
        <v>4</v>
      </c>
      <c r="Q45" s="67">
        <f t="shared" si="4"/>
        <v>4</v>
      </c>
    </row>
    <row r="46" spans="1:17" s="35" customFormat="1" ht="14.25">
      <c r="A46" s="59">
        <v>38</v>
      </c>
      <c r="B46" s="74" t="s">
        <v>115</v>
      </c>
      <c r="C46" s="61" t="s">
        <v>8</v>
      </c>
      <c r="D46" s="75">
        <v>1594</v>
      </c>
      <c r="E46" s="76"/>
      <c r="F46" s="77"/>
      <c r="G46" s="77"/>
      <c r="H46" s="77"/>
      <c r="I46" s="67">
        <v>4</v>
      </c>
      <c r="J46" s="77"/>
      <c r="K46" s="67"/>
      <c r="L46" s="67"/>
      <c r="M46" s="67"/>
      <c r="N46" s="67"/>
      <c r="O46" s="67"/>
      <c r="P46" s="65">
        <f t="shared" si="3"/>
        <v>4</v>
      </c>
      <c r="Q46" s="67">
        <f t="shared" si="4"/>
        <v>4</v>
      </c>
    </row>
    <row r="47" spans="1:17" s="35" customFormat="1" ht="14.25">
      <c r="A47" s="59">
        <v>39</v>
      </c>
      <c r="B47" s="74" t="s">
        <v>93</v>
      </c>
      <c r="C47" s="79" t="s">
        <v>8</v>
      </c>
      <c r="D47" s="75">
        <v>1094</v>
      </c>
      <c r="E47" s="76" t="s">
        <v>42</v>
      </c>
      <c r="F47" s="77"/>
      <c r="G47" s="77">
        <v>2</v>
      </c>
      <c r="H47" s="77">
        <v>2</v>
      </c>
      <c r="I47" s="67"/>
      <c r="J47" s="77"/>
      <c r="K47" s="67"/>
      <c r="L47" s="67"/>
      <c r="M47" s="67"/>
      <c r="N47" s="67"/>
      <c r="O47" s="67"/>
      <c r="P47" s="65">
        <f t="shared" si="3"/>
        <v>4</v>
      </c>
      <c r="Q47" s="67">
        <f t="shared" si="4"/>
        <v>4</v>
      </c>
    </row>
    <row r="48" spans="1:17" s="35" customFormat="1" ht="14.25">
      <c r="A48" s="59">
        <v>40</v>
      </c>
      <c r="B48" s="74" t="s">
        <v>44</v>
      </c>
      <c r="C48" s="79" t="s">
        <v>8</v>
      </c>
      <c r="D48" s="75">
        <v>1487</v>
      </c>
      <c r="E48" s="76" t="s">
        <v>20</v>
      </c>
      <c r="F48" s="77">
        <v>4</v>
      </c>
      <c r="G48" s="77"/>
      <c r="H48" s="77"/>
      <c r="I48" s="67"/>
      <c r="J48" s="77"/>
      <c r="K48" s="67"/>
      <c r="L48" s="67"/>
      <c r="M48" s="67"/>
      <c r="N48" s="67"/>
      <c r="O48" s="67"/>
      <c r="P48" s="65">
        <f t="shared" si="3"/>
        <v>4</v>
      </c>
      <c r="Q48" s="67">
        <f t="shared" si="4"/>
        <v>4</v>
      </c>
    </row>
    <row r="49" spans="1:17" s="35" customFormat="1" ht="14.25">
      <c r="A49" s="59">
        <v>41</v>
      </c>
      <c r="B49" s="74" t="s">
        <v>41</v>
      </c>
      <c r="C49" s="79" t="s">
        <v>8</v>
      </c>
      <c r="D49" s="75">
        <v>1356</v>
      </c>
      <c r="E49" s="76" t="s">
        <v>42</v>
      </c>
      <c r="F49" s="77">
        <v>4</v>
      </c>
      <c r="G49" s="77"/>
      <c r="H49" s="77"/>
      <c r="I49" s="67"/>
      <c r="J49" s="77"/>
      <c r="K49" s="67"/>
      <c r="L49" s="67"/>
      <c r="M49" s="67"/>
      <c r="N49" s="67"/>
      <c r="O49" s="67"/>
      <c r="P49" s="65">
        <f t="shared" si="3"/>
        <v>4</v>
      </c>
      <c r="Q49" s="67">
        <f t="shared" si="4"/>
        <v>4</v>
      </c>
    </row>
    <row r="50" spans="1:17" s="35" customFormat="1" ht="14.25">
      <c r="A50" s="59">
        <v>42</v>
      </c>
      <c r="B50" s="74" t="s">
        <v>81</v>
      </c>
      <c r="C50" s="79" t="s">
        <v>8</v>
      </c>
      <c r="D50" s="75">
        <v>1414</v>
      </c>
      <c r="E50" s="76" t="s">
        <v>82</v>
      </c>
      <c r="F50" s="77"/>
      <c r="G50" s="77">
        <v>4</v>
      </c>
      <c r="H50" s="77"/>
      <c r="I50" s="67"/>
      <c r="J50" s="77"/>
      <c r="K50" s="67"/>
      <c r="L50" s="67"/>
      <c r="M50" s="67"/>
      <c r="N50" s="67"/>
      <c r="O50" s="67"/>
      <c r="P50" s="65">
        <f t="shared" si="3"/>
        <v>4</v>
      </c>
      <c r="Q50" s="67">
        <f t="shared" si="4"/>
        <v>4</v>
      </c>
    </row>
    <row r="51" spans="1:17" s="35" customFormat="1" ht="14.25">
      <c r="A51" s="59">
        <v>43</v>
      </c>
      <c r="B51" s="74" t="s">
        <v>114</v>
      </c>
      <c r="C51" s="79" t="s">
        <v>8</v>
      </c>
      <c r="D51" s="75">
        <v>1835</v>
      </c>
      <c r="E51" s="76" t="s">
        <v>22</v>
      </c>
      <c r="F51" s="77"/>
      <c r="G51" s="77"/>
      <c r="H51" s="77"/>
      <c r="I51" s="67">
        <v>4</v>
      </c>
      <c r="J51" s="77"/>
      <c r="K51" s="67"/>
      <c r="L51" s="67"/>
      <c r="M51" s="67"/>
      <c r="N51" s="67"/>
      <c r="O51" s="67"/>
      <c r="P51" s="65">
        <f t="shared" si="3"/>
        <v>4</v>
      </c>
      <c r="Q51" s="67">
        <f t="shared" si="4"/>
        <v>4</v>
      </c>
    </row>
    <row r="52" spans="1:17" s="35" customFormat="1" ht="14.25">
      <c r="A52" s="59">
        <v>44</v>
      </c>
      <c r="B52" s="74" t="s">
        <v>118</v>
      </c>
      <c r="C52" s="79" t="s">
        <v>8</v>
      </c>
      <c r="D52" s="75">
        <v>1773</v>
      </c>
      <c r="E52" s="76" t="s">
        <v>22</v>
      </c>
      <c r="F52" s="77"/>
      <c r="G52" s="77"/>
      <c r="H52" s="77"/>
      <c r="I52" s="67">
        <v>4</v>
      </c>
      <c r="J52" s="77"/>
      <c r="K52" s="67"/>
      <c r="L52" s="67"/>
      <c r="M52" s="67"/>
      <c r="N52" s="67"/>
      <c r="O52" s="67"/>
      <c r="P52" s="65">
        <f t="shared" si="3"/>
        <v>4</v>
      </c>
      <c r="Q52" s="67">
        <f t="shared" si="4"/>
        <v>4</v>
      </c>
    </row>
    <row r="53" spans="1:17" s="35" customFormat="1" ht="14.25">
      <c r="A53" s="59">
        <v>45</v>
      </c>
      <c r="B53" s="74" t="s">
        <v>141</v>
      </c>
      <c r="C53" s="79" t="s">
        <v>8</v>
      </c>
      <c r="D53" s="75">
        <v>0</v>
      </c>
      <c r="E53" s="76"/>
      <c r="F53" s="77"/>
      <c r="G53" s="77"/>
      <c r="H53" s="80"/>
      <c r="I53" s="67"/>
      <c r="J53" s="77">
        <v>3.5</v>
      </c>
      <c r="K53" s="67"/>
      <c r="L53" s="67"/>
      <c r="M53" s="67"/>
      <c r="N53" s="67"/>
      <c r="O53" s="67"/>
      <c r="P53" s="65">
        <f t="shared" si="3"/>
        <v>3.5</v>
      </c>
      <c r="Q53" s="67">
        <f t="shared" si="4"/>
        <v>3.5</v>
      </c>
    </row>
    <row r="54" spans="1:17" s="35" customFormat="1" ht="14.25">
      <c r="A54" s="59">
        <v>46</v>
      </c>
      <c r="B54" s="78" t="s">
        <v>64</v>
      </c>
      <c r="C54" s="79" t="s">
        <v>8</v>
      </c>
      <c r="D54" s="75">
        <v>1285</v>
      </c>
      <c r="E54" s="76" t="s">
        <v>22</v>
      </c>
      <c r="F54" s="77">
        <v>3.5</v>
      </c>
      <c r="G54" s="77"/>
      <c r="H54" s="80"/>
      <c r="I54" s="67"/>
      <c r="J54" s="77"/>
      <c r="K54" s="67"/>
      <c r="L54" s="67"/>
      <c r="M54" s="67"/>
      <c r="N54" s="67"/>
      <c r="O54" s="67"/>
      <c r="P54" s="65">
        <f t="shared" si="3"/>
        <v>3.5</v>
      </c>
      <c r="Q54" s="67">
        <f t="shared" si="4"/>
        <v>3.5</v>
      </c>
    </row>
    <row r="55" spans="1:17" s="35" customFormat="1" ht="14.25">
      <c r="A55" s="59">
        <v>47</v>
      </c>
      <c r="B55" s="78" t="s">
        <v>61</v>
      </c>
      <c r="C55" s="79" t="s">
        <v>8</v>
      </c>
      <c r="D55" s="75">
        <v>1387</v>
      </c>
      <c r="E55" s="76" t="s">
        <v>62</v>
      </c>
      <c r="F55" s="77">
        <v>3.5</v>
      </c>
      <c r="G55" s="77"/>
      <c r="H55" s="80"/>
      <c r="I55" s="67"/>
      <c r="J55" s="77"/>
      <c r="K55" s="67"/>
      <c r="L55" s="67"/>
      <c r="M55" s="67"/>
      <c r="N55" s="67"/>
      <c r="O55" s="67"/>
      <c r="P55" s="65">
        <f t="shared" si="3"/>
        <v>3.5</v>
      </c>
      <c r="Q55" s="67">
        <f t="shared" si="4"/>
        <v>3.5</v>
      </c>
    </row>
    <row r="56" spans="1:17" s="35" customFormat="1" ht="14.25">
      <c r="A56" s="59">
        <v>48</v>
      </c>
      <c r="B56" s="74" t="s">
        <v>161</v>
      </c>
      <c r="C56" s="79" t="s">
        <v>8</v>
      </c>
      <c r="D56" s="74">
        <v>1485</v>
      </c>
      <c r="E56" s="76" t="s">
        <v>38</v>
      </c>
      <c r="F56" s="77"/>
      <c r="G56" s="77"/>
      <c r="H56" s="80"/>
      <c r="I56" s="67"/>
      <c r="J56" s="77"/>
      <c r="K56" s="67">
        <v>3.5</v>
      </c>
      <c r="L56" s="67"/>
      <c r="M56" s="67"/>
      <c r="N56" s="67"/>
      <c r="O56" s="67"/>
      <c r="P56" s="65">
        <f t="shared" si="3"/>
        <v>3.5</v>
      </c>
      <c r="Q56" s="67">
        <f t="shared" si="4"/>
        <v>3.5</v>
      </c>
    </row>
    <row r="57" spans="1:17" s="35" customFormat="1" ht="14.25">
      <c r="A57" s="59">
        <v>49</v>
      </c>
      <c r="B57" s="74" t="s">
        <v>63</v>
      </c>
      <c r="C57" s="79" t="s">
        <v>8</v>
      </c>
      <c r="D57" s="75">
        <v>1434</v>
      </c>
      <c r="E57" s="76" t="s">
        <v>42</v>
      </c>
      <c r="F57" s="77">
        <v>3.5</v>
      </c>
      <c r="G57" s="77"/>
      <c r="H57" s="80"/>
      <c r="I57" s="67"/>
      <c r="J57" s="77"/>
      <c r="K57" s="67"/>
      <c r="L57" s="67"/>
      <c r="M57" s="67"/>
      <c r="N57" s="67"/>
      <c r="O57" s="67"/>
      <c r="P57" s="65">
        <f t="shared" si="3"/>
        <v>3.5</v>
      </c>
      <c r="Q57" s="67">
        <f t="shared" si="4"/>
        <v>3.5</v>
      </c>
    </row>
    <row r="58" spans="1:17" s="35" customFormat="1" ht="14.25">
      <c r="A58" s="59">
        <v>50</v>
      </c>
      <c r="B58" s="78" t="s">
        <v>105</v>
      </c>
      <c r="C58" s="79" t="s">
        <v>8</v>
      </c>
      <c r="D58" s="75">
        <v>1498</v>
      </c>
      <c r="E58" s="76" t="s">
        <v>22</v>
      </c>
      <c r="F58" s="77"/>
      <c r="G58" s="77"/>
      <c r="H58" s="80">
        <v>3.5</v>
      </c>
      <c r="I58" s="67"/>
      <c r="J58" s="77"/>
      <c r="K58" s="67"/>
      <c r="L58" s="67"/>
      <c r="M58" s="67"/>
      <c r="N58" s="67"/>
      <c r="O58" s="67"/>
      <c r="P58" s="65">
        <f t="shared" si="3"/>
        <v>3.5</v>
      </c>
      <c r="Q58" s="67">
        <f t="shared" si="4"/>
        <v>3.5</v>
      </c>
    </row>
    <row r="59" spans="1:17" s="35" customFormat="1" ht="14.25">
      <c r="A59" s="59">
        <v>51</v>
      </c>
      <c r="B59" s="74" t="s">
        <v>139</v>
      </c>
      <c r="C59" s="79" t="s">
        <v>8</v>
      </c>
      <c r="D59" s="75">
        <v>1271</v>
      </c>
      <c r="E59" s="76" t="s">
        <v>140</v>
      </c>
      <c r="F59" s="77"/>
      <c r="G59" s="77"/>
      <c r="H59" s="80"/>
      <c r="I59" s="67"/>
      <c r="J59" s="77">
        <v>3.5</v>
      </c>
      <c r="K59" s="67"/>
      <c r="L59" s="67"/>
      <c r="M59" s="67"/>
      <c r="N59" s="67"/>
      <c r="O59" s="67"/>
      <c r="P59" s="65">
        <f t="shared" si="3"/>
        <v>3.5</v>
      </c>
      <c r="Q59" s="67">
        <f t="shared" si="4"/>
        <v>3.5</v>
      </c>
    </row>
    <row r="60" spans="1:17" s="35" customFormat="1" ht="14.25">
      <c r="A60" s="59">
        <v>52</v>
      </c>
      <c r="B60" s="74" t="s">
        <v>160</v>
      </c>
      <c r="C60" s="79" t="s">
        <v>8</v>
      </c>
      <c r="D60" s="75">
        <v>0</v>
      </c>
      <c r="E60" s="76"/>
      <c r="F60" s="77"/>
      <c r="G60" s="77"/>
      <c r="H60" s="80"/>
      <c r="I60" s="67"/>
      <c r="J60" s="77"/>
      <c r="K60" s="67">
        <v>3.5</v>
      </c>
      <c r="L60" s="67"/>
      <c r="M60" s="67"/>
      <c r="N60" s="67"/>
      <c r="O60" s="67"/>
      <c r="P60" s="65">
        <f t="shared" si="3"/>
        <v>3.5</v>
      </c>
      <c r="Q60" s="67">
        <f t="shared" si="4"/>
        <v>3.5</v>
      </c>
    </row>
    <row r="61" spans="1:17" s="35" customFormat="1" ht="14.25">
      <c r="A61" s="59">
        <v>53</v>
      </c>
      <c r="B61" s="74" t="s">
        <v>104</v>
      </c>
      <c r="C61" s="79" t="s">
        <v>8</v>
      </c>
      <c r="D61" s="75">
        <v>0</v>
      </c>
      <c r="E61" s="76" t="s">
        <v>22</v>
      </c>
      <c r="F61" s="77"/>
      <c r="G61" s="77"/>
      <c r="H61" s="80">
        <v>3.5</v>
      </c>
      <c r="I61" s="67"/>
      <c r="J61" s="77"/>
      <c r="K61" s="67"/>
      <c r="L61" s="67"/>
      <c r="M61" s="67"/>
      <c r="N61" s="67"/>
      <c r="O61" s="67"/>
      <c r="P61" s="65">
        <f t="shared" si="3"/>
        <v>3.5</v>
      </c>
      <c r="Q61" s="67">
        <f t="shared" si="4"/>
        <v>3.5</v>
      </c>
    </row>
    <row r="62" spans="1:17" s="35" customFormat="1" ht="14.25">
      <c r="A62" s="59">
        <v>54</v>
      </c>
      <c r="B62" s="78" t="s">
        <v>46</v>
      </c>
      <c r="C62" s="79" t="s">
        <v>8</v>
      </c>
      <c r="D62" s="75">
        <v>1330</v>
      </c>
      <c r="E62" s="76" t="s">
        <v>38</v>
      </c>
      <c r="F62" s="77">
        <v>3.5</v>
      </c>
      <c r="G62" s="77"/>
      <c r="H62" s="80"/>
      <c r="I62" s="67"/>
      <c r="J62" s="77"/>
      <c r="K62" s="67"/>
      <c r="L62" s="67"/>
      <c r="M62" s="67"/>
      <c r="N62" s="67"/>
      <c r="O62" s="67"/>
      <c r="P62" s="65">
        <f t="shared" si="3"/>
        <v>3.5</v>
      </c>
      <c r="Q62" s="67">
        <f t="shared" si="4"/>
        <v>3.5</v>
      </c>
    </row>
    <row r="63" spans="1:17" s="35" customFormat="1" ht="14.25">
      <c r="A63" s="59">
        <v>55</v>
      </c>
      <c r="B63" s="78" t="s">
        <v>107</v>
      </c>
      <c r="C63" s="79" t="s">
        <v>8</v>
      </c>
      <c r="D63" s="75">
        <v>0</v>
      </c>
      <c r="E63" s="76" t="s">
        <v>27</v>
      </c>
      <c r="F63" s="77"/>
      <c r="G63" s="77"/>
      <c r="H63" s="80">
        <v>3</v>
      </c>
      <c r="I63" s="67"/>
      <c r="J63" s="77"/>
      <c r="K63" s="67"/>
      <c r="L63" s="67"/>
      <c r="M63" s="67"/>
      <c r="N63" s="67"/>
      <c r="O63" s="67"/>
      <c r="P63" s="65">
        <f t="shared" si="3"/>
        <v>3</v>
      </c>
      <c r="Q63" s="67">
        <f t="shared" si="4"/>
        <v>3</v>
      </c>
    </row>
    <row r="64" spans="1:17" s="35" customFormat="1" ht="14.25">
      <c r="A64" s="59">
        <v>56</v>
      </c>
      <c r="B64" s="78" t="s">
        <v>144</v>
      </c>
      <c r="C64" s="79" t="s">
        <v>8</v>
      </c>
      <c r="D64" s="75">
        <v>0</v>
      </c>
      <c r="E64" s="76"/>
      <c r="F64" s="77"/>
      <c r="G64" s="80"/>
      <c r="H64" s="77"/>
      <c r="I64" s="67"/>
      <c r="J64" s="77">
        <v>3</v>
      </c>
      <c r="K64" s="67"/>
      <c r="L64" s="67"/>
      <c r="M64" s="67"/>
      <c r="N64" s="67"/>
      <c r="O64" s="67"/>
      <c r="P64" s="65">
        <f t="shared" si="3"/>
        <v>3</v>
      </c>
      <c r="Q64" s="67">
        <f t="shared" si="4"/>
        <v>3</v>
      </c>
    </row>
    <row r="65" spans="1:17" s="35" customFormat="1" ht="14.25">
      <c r="A65" s="59">
        <v>57</v>
      </c>
      <c r="B65" s="74" t="s">
        <v>143</v>
      </c>
      <c r="C65" s="79" t="s">
        <v>8</v>
      </c>
      <c r="D65" s="75">
        <v>0</v>
      </c>
      <c r="E65" s="76"/>
      <c r="F65" s="77"/>
      <c r="G65" s="80"/>
      <c r="H65" s="77"/>
      <c r="I65" s="67"/>
      <c r="J65" s="77">
        <v>3</v>
      </c>
      <c r="K65" s="67"/>
      <c r="L65" s="67"/>
      <c r="M65" s="67"/>
      <c r="N65" s="67"/>
      <c r="O65" s="67"/>
      <c r="P65" s="65">
        <f t="shared" si="3"/>
        <v>3</v>
      </c>
      <c r="Q65" s="67">
        <f t="shared" si="4"/>
        <v>3</v>
      </c>
    </row>
    <row r="66" spans="1:17" s="35" customFormat="1" ht="14.25">
      <c r="A66" s="59">
        <v>58</v>
      </c>
      <c r="B66" s="74" t="s">
        <v>66</v>
      </c>
      <c r="C66" s="79" t="s">
        <v>8</v>
      </c>
      <c r="D66" s="75">
        <v>0</v>
      </c>
      <c r="E66" s="76"/>
      <c r="F66" s="77">
        <v>3</v>
      </c>
      <c r="G66" s="80"/>
      <c r="H66" s="77"/>
      <c r="I66" s="67"/>
      <c r="J66" s="77"/>
      <c r="K66" s="67"/>
      <c r="L66" s="67"/>
      <c r="M66" s="67"/>
      <c r="N66" s="67"/>
      <c r="O66" s="67"/>
      <c r="P66" s="65">
        <f t="shared" si="3"/>
        <v>3</v>
      </c>
      <c r="Q66" s="67">
        <f t="shared" si="4"/>
        <v>3</v>
      </c>
    </row>
    <row r="67" spans="1:17" s="35" customFormat="1" ht="14.25">
      <c r="A67" s="59">
        <v>59</v>
      </c>
      <c r="B67" s="74" t="s">
        <v>48</v>
      </c>
      <c r="C67" s="79" t="s">
        <v>8</v>
      </c>
      <c r="D67" s="75">
        <v>1104</v>
      </c>
      <c r="E67" s="76" t="s">
        <v>37</v>
      </c>
      <c r="F67" s="77">
        <v>3</v>
      </c>
      <c r="G67" s="80"/>
      <c r="H67" s="77"/>
      <c r="I67" s="67"/>
      <c r="J67" s="77"/>
      <c r="K67" s="67"/>
      <c r="L67" s="67"/>
      <c r="M67" s="67"/>
      <c r="N67" s="67"/>
      <c r="O67" s="67"/>
      <c r="P67" s="65">
        <f t="shared" si="3"/>
        <v>3</v>
      </c>
      <c r="Q67" s="67">
        <f t="shared" si="4"/>
        <v>3</v>
      </c>
    </row>
    <row r="68" spans="1:17" s="35" customFormat="1" ht="14.25">
      <c r="A68" s="59">
        <v>60</v>
      </c>
      <c r="B68" s="74" t="s">
        <v>47</v>
      </c>
      <c r="C68" s="79" t="s">
        <v>8</v>
      </c>
      <c r="D68" s="75">
        <v>1184</v>
      </c>
      <c r="E68" s="76" t="s">
        <v>28</v>
      </c>
      <c r="F68" s="77">
        <v>3</v>
      </c>
      <c r="G68" s="80"/>
      <c r="H68" s="77"/>
      <c r="I68" s="67"/>
      <c r="J68" s="77"/>
      <c r="K68" s="67"/>
      <c r="L68" s="67"/>
      <c r="M68" s="67"/>
      <c r="N68" s="67"/>
      <c r="O68" s="67"/>
      <c r="P68" s="65">
        <f t="shared" si="3"/>
        <v>3</v>
      </c>
      <c r="Q68" s="67">
        <f t="shared" si="4"/>
        <v>3</v>
      </c>
    </row>
    <row r="69" spans="1:17" s="35" customFormat="1" ht="14.25">
      <c r="A69" s="59">
        <v>61</v>
      </c>
      <c r="B69" s="74" t="s">
        <v>85</v>
      </c>
      <c r="C69" s="79" t="s">
        <v>8</v>
      </c>
      <c r="D69" s="75">
        <v>1120</v>
      </c>
      <c r="E69" s="76" t="s">
        <v>27</v>
      </c>
      <c r="F69" s="77"/>
      <c r="G69" s="80">
        <v>3</v>
      </c>
      <c r="H69" s="77"/>
      <c r="I69" s="67"/>
      <c r="J69" s="77"/>
      <c r="K69" s="67"/>
      <c r="L69" s="67"/>
      <c r="M69" s="67"/>
      <c r="N69" s="67"/>
      <c r="O69" s="67"/>
      <c r="P69" s="65">
        <f t="shared" si="3"/>
        <v>3</v>
      </c>
      <c r="Q69" s="67">
        <f t="shared" si="4"/>
        <v>3</v>
      </c>
    </row>
    <row r="70" spans="1:17" ht="14.25">
      <c r="A70" s="59">
        <v>62</v>
      </c>
      <c r="B70" s="78" t="s">
        <v>84</v>
      </c>
      <c r="C70" s="79" t="s">
        <v>8</v>
      </c>
      <c r="D70" s="75">
        <v>1319</v>
      </c>
      <c r="E70" s="76" t="s">
        <v>22</v>
      </c>
      <c r="F70" s="77"/>
      <c r="G70" s="80">
        <v>3</v>
      </c>
      <c r="H70" s="77"/>
      <c r="I70" s="67"/>
      <c r="J70" s="77"/>
      <c r="K70" s="67"/>
      <c r="L70" s="67"/>
      <c r="M70" s="67"/>
      <c r="N70" s="67"/>
      <c r="O70" s="67"/>
      <c r="P70" s="65">
        <f t="shared" si="3"/>
        <v>3</v>
      </c>
      <c r="Q70" s="67">
        <f t="shared" si="4"/>
        <v>3</v>
      </c>
    </row>
    <row r="71" spans="1:17" ht="14.25">
      <c r="A71" s="59">
        <v>63</v>
      </c>
      <c r="B71" s="74" t="s">
        <v>86</v>
      </c>
      <c r="C71" s="79" t="s">
        <v>87</v>
      </c>
      <c r="D71" s="75">
        <v>0</v>
      </c>
      <c r="E71" s="76" t="s">
        <v>42</v>
      </c>
      <c r="F71" s="77"/>
      <c r="G71" s="80">
        <v>3</v>
      </c>
      <c r="H71" s="77"/>
      <c r="I71" s="67"/>
      <c r="J71" s="77"/>
      <c r="K71" s="67"/>
      <c r="L71" s="67"/>
      <c r="M71" s="67"/>
      <c r="N71" s="67"/>
      <c r="O71" s="67"/>
      <c r="P71" s="65">
        <f t="shared" si="3"/>
        <v>3</v>
      </c>
      <c r="Q71" s="67">
        <f t="shared" si="4"/>
        <v>3</v>
      </c>
    </row>
    <row r="72" spans="1:17" ht="14.25">
      <c r="A72" s="59">
        <v>64</v>
      </c>
      <c r="B72" s="74" t="s">
        <v>49</v>
      </c>
      <c r="C72" s="79" t="s">
        <v>8</v>
      </c>
      <c r="D72" s="75">
        <v>0</v>
      </c>
      <c r="E72" s="76" t="s">
        <v>38</v>
      </c>
      <c r="F72" s="77">
        <v>3</v>
      </c>
      <c r="G72" s="80"/>
      <c r="H72" s="77"/>
      <c r="I72" s="67"/>
      <c r="J72" s="77"/>
      <c r="K72" s="67"/>
      <c r="L72" s="67"/>
      <c r="M72" s="67"/>
      <c r="N72" s="67"/>
      <c r="O72" s="67"/>
      <c r="P72" s="65">
        <f t="shared" si="3"/>
        <v>3</v>
      </c>
      <c r="Q72" s="67">
        <f t="shared" si="4"/>
        <v>3</v>
      </c>
    </row>
    <row r="73" spans="1:17" ht="14.25">
      <c r="A73" s="59">
        <v>65</v>
      </c>
      <c r="B73" s="74" t="s">
        <v>163</v>
      </c>
      <c r="C73" s="79" t="s">
        <v>8</v>
      </c>
      <c r="D73" s="75">
        <v>0</v>
      </c>
      <c r="E73" s="76"/>
      <c r="F73" s="77"/>
      <c r="G73" s="80"/>
      <c r="H73" s="77"/>
      <c r="I73" s="67"/>
      <c r="J73" s="77"/>
      <c r="K73" s="67">
        <v>3</v>
      </c>
      <c r="L73" s="67"/>
      <c r="M73" s="67"/>
      <c r="N73" s="67"/>
      <c r="O73" s="67"/>
      <c r="P73" s="65">
        <f aca="true" t="shared" si="5" ref="P73:P104">SumaNej(F73:O73,4)</f>
        <v>3</v>
      </c>
      <c r="Q73" s="67">
        <f aca="true" t="shared" si="6" ref="Q73:Q104">SUM(F73:O73)</f>
        <v>3</v>
      </c>
    </row>
    <row r="74" spans="1:17" ht="14.25">
      <c r="A74" s="59">
        <v>66</v>
      </c>
      <c r="B74" s="74" t="s">
        <v>96</v>
      </c>
      <c r="C74" s="79" t="s">
        <v>8</v>
      </c>
      <c r="D74" s="75">
        <v>0</v>
      </c>
      <c r="E74" s="76" t="s">
        <v>22</v>
      </c>
      <c r="F74" s="77"/>
      <c r="G74" s="80">
        <v>1.5</v>
      </c>
      <c r="H74" s="77">
        <v>1</v>
      </c>
      <c r="I74" s="67"/>
      <c r="J74" s="77"/>
      <c r="K74" s="67"/>
      <c r="L74" s="67"/>
      <c r="M74" s="67"/>
      <c r="N74" s="67"/>
      <c r="O74" s="67"/>
      <c r="P74" s="65">
        <f t="shared" si="5"/>
        <v>2.5</v>
      </c>
      <c r="Q74" s="67">
        <f t="shared" si="6"/>
        <v>2.5</v>
      </c>
    </row>
    <row r="75" spans="1:17" ht="14.25">
      <c r="A75" s="59">
        <v>67</v>
      </c>
      <c r="B75" s="74" t="s">
        <v>88</v>
      </c>
      <c r="C75" s="79" t="s">
        <v>8</v>
      </c>
      <c r="D75" s="75">
        <v>0</v>
      </c>
      <c r="E75" s="76"/>
      <c r="F75" s="77"/>
      <c r="G75" s="80">
        <v>2.5</v>
      </c>
      <c r="H75" s="77"/>
      <c r="I75" s="67"/>
      <c r="J75" s="77"/>
      <c r="K75" s="67"/>
      <c r="L75" s="67"/>
      <c r="M75" s="67"/>
      <c r="N75" s="67"/>
      <c r="O75" s="67"/>
      <c r="P75" s="65">
        <f t="shared" si="5"/>
        <v>2.5</v>
      </c>
      <c r="Q75" s="67">
        <f t="shared" si="6"/>
        <v>2.5</v>
      </c>
    </row>
    <row r="76" spans="1:17" ht="14.25">
      <c r="A76" s="59">
        <v>68</v>
      </c>
      <c r="B76" s="78" t="s">
        <v>90</v>
      </c>
      <c r="C76" s="79" t="s">
        <v>8</v>
      </c>
      <c r="D76" s="75">
        <v>1119</v>
      </c>
      <c r="E76" s="76"/>
      <c r="F76" s="77"/>
      <c r="G76" s="80">
        <v>2.5</v>
      </c>
      <c r="H76" s="77"/>
      <c r="I76" s="67"/>
      <c r="J76" s="77"/>
      <c r="K76" s="67"/>
      <c r="L76" s="67"/>
      <c r="M76" s="67"/>
      <c r="N76" s="67"/>
      <c r="O76" s="67"/>
      <c r="P76" s="65">
        <f t="shared" si="5"/>
        <v>2.5</v>
      </c>
      <c r="Q76" s="67">
        <f t="shared" si="6"/>
        <v>2.5</v>
      </c>
    </row>
    <row r="77" spans="1:17" ht="14.25">
      <c r="A77" s="59">
        <v>69</v>
      </c>
      <c r="B77" s="74" t="s">
        <v>167</v>
      </c>
      <c r="C77" s="79" t="s">
        <v>8</v>
      </c>
      <c r="D77" s="75"/>
      <c r="E77" s="76"/>
      <c r="F77" s="77"/>
      <c r="G77" s="80"/>
      <c r="H77" s="77"/>
      <c r="I77" s="67"/>
      <c r="J77" s="77"/>
      <c r="K77" s="67">
        <v>2</v>
      </c>
      <c r="L77" s="67"/>
      <c r="M77" s="67"/>
      <c r="N77" s="67"/>
      <c r="O77" s="67"/>
      <c r="P77" s="65">
        <f t="shared" si="5"/>
        <v>2</v>
      </c>
      <c r="Q77" s="67">
        <f t="shared" si="6"/>
        <v>2</v>
      </c>
    </row>
    <row r="78" spans="1:17" ht="14.25">
      <c r="A78" s="59">
        <v>70</v>
      </c>
      <c r="B78" s="74" t="s">
        <v>67</v>
      </c>
      <c r="C78" s="79" t="s">
        <v>8</v>
      </c>
      <c r="D78" s="75">
        <v>0</v>
      </c>
      <c r="E78" s="76"/>
      <c r="F78" s="77">
        <v>2</v>
      </c>
      <c r="G78" s="80"/>
      <c r="H78" s="77"/>
      <c r="I78" s="67"/>
      <c r="J78" s="77"/>
      <c r="K78" s="67"/>
      <c r="L78" s="67"/>
      <c r="M78" s="67"/>
      <c r="N78" s="67"/>
      <c r="O78" s="67"/>
      <c r="P78" s="65">
        <f t="shared" si="5"/>
        <v>2</v>
      </c>
      <c r="Q78" s="67">
        <f t="shared" si="6"/>
        <v>2</v>
      </c>
    </row>
    <row r="79" spans="1:17" ht="14.25">
      <c r="A79" s="59">
        <v>71</v>
      </c>
      <c r="B79" s="74" t="s">
        <v>148</v>
      </c>
      <c r="C79" s="79" t="s">
        <v>8</v>
      </c>
      <c r="D79" s="75">
        <v>0</v>
      </c>
      <c r="E79" s="76"/>
      <c r="F79" s="77"/>
      <c r="G79" s="80"/>
      <c r="H79" s="77"/>
      <c r="I79" s="67"/>
      <c r="J79" s="77">
        <v>2</v>
      </c>
      <c r="K79" s="67"/>
      <c r="L79" s="67"/>
      <c r="M79" s="67"/>
      <c r="N79" s="67"/>
      <c r="O79" s="67"/>
      <c r="P79" s="65">
        <f t="shared" si="5"/>
        <v>2</v>
      </c>
      <c r="Q79" s="67">
        <f t="shared" si="6"/>
        <v>2</v>
      </c>
    </row>
    <row r="80" spans="1:17" ht="14.25">
      <c r="A80" s="59">
        <v>72</v>
      </c>
      <c r="B80" s="74" t="s">
        <v>145</v>
      </c>
      <c r="C80" s="79" t="s">
        <v>8</v>
      </c>
      <c r="D80" s="75">
        <v>1250</v>
      </c>
      <c r="E80" s="76" t="s">
        <v>146</v>
      </c>
      <c r="F80" s="77"/>
      <c r="G80" s="80"/>
      <c r="H80" s="77"/>
      <c r="I80" s="67"/>
      <c r="J80" s="77">
        <v>2</v>
      </c>
      <c r="K80" s="67"/>
      <c r="L80" s="67"/>
      <c r="M80" s="67"/>
      <c r="N80" s="67"/>
      <c r="O80" s="67"/>
      <c r="P80" s="65">
        <f t="shared" si="5"/>
        <v>2</v>
      </c>
      <c r="Q80" s="67">
        <f t="shared" si="6"/>
        <v>2</v>
      </c>
    </row>
    <row r="81" spans="1:17" ht="14.25">
      <c r="A81" s="59">
        <v>73</v>
      </c>
      <c r="B81" s="74" t="s">
        <v>69</v>
      </c>
      <c r="C81" s="79" t="s">
        <v>8</v>
      </c>
      <c r="D81" s="75">
        <v>1034</v>
      </c>
      <c r="E81" s="76" t="s">
        <v>20</v>
      </c>
      <c r="F81" s="77">
        <v>2</v>
      </c>
      <c r="G81" s="80"/>
      <c r="H81" s="77"/>
      <c r="I81" s="67"/>
      <c r="J81" s="77"/>
      <c r="K81" s="67"/>
      <c r="L81" s="67"/>
      <c r="M81" s="67"/>
      <c r="N81" s="67"/>
      <c r="O81" s="67"/>
      <c r="P81" s="65">
        <f t="shared" si="5"/>
        <v>2</v>
      </c>
      <c r="Q81" s="67">
        <f t="shared" si="6"/>
        <v>2</v>
      </c>
    </row>
    <row r="82" spans="1:17" ht="14.25">
      <c r="A82" s="59">
        <v>74</v>
      </c>
      <c r="B82" s="74" t="s">
        <v>71</v>
      </c>
      <c r="C82" s="79" t="s">
        <v>8</v>
      </c>
      <c r="D82" s="75">
        <v>0</v>
      </c>
      <c r="E82" s="76"/>
      <c r="F82" s="77">
        <v>2</v>
      </c>
      <c r="G82" s="80"/>
      <c r="H82" s="77"/>
      <c r="I82" s="67"/>
      <c r="J82" s="77"/>
      <c r="K82" s="67"/>
      <c r="L82" s="67"/>
      <c r="M82" s="67"/>
      <c r="N82" s="67"/>
      <c r="O82" s="67"/>
      <c r="P82" s="65">
        <f t="shared" si="5"/>
        <v>2</v>
      </c>
      <c r="Q82" s="67">
        <f t="shared" si="6"/>
        <v>2</v>
      </c>
    </row>
    <row r="83" spans="1:17" ht="14.25">
      <c r="A83" s="59">
        <v>75</v>
      </c>
      <c r="B83" s="74" t="s">
        <v>72</v>
      </c>
      <c r="C83" s="79" t="s">
        <v>8</v>
      </c>
      <c r="D83" s="75">
        <v>0</v>
      </c>
      <c r="E83" s="76"/>
      <c r="F83" s="77">
        <v>2</v>
      </c>
      <c r="G83" s="80"/>
      <c r="H83" s="77"/>
      <c r="I83" s="67"/>
      <c r="J83" s="77"/>
      <c r="K83" s="67"/>
      <c r="L83" s="67"/>
      <c r="M83" s="67"/>
      <c r="N83" s="67"/>
      <c r="O83" s="67"/>
      <c r="P83" s="65">
        <f t="shared" si="5"/>
        <v>2</v>
      </c>
      <c r="Q83" s="67">
        <f t="shared" si="6"/>
        <v>2</v>
      </c>
    </row>
    <row r="84" spans="1:17" ht="14.25">
      <c r="A84" s="59">
        <v>76</v>
      </c>
      <c r="B84" s="74" t="s">
        <v>70</v>
      </c>
      <c r="C84" s="79" t="s">
        <v>8</v>
      </c>
      <c r="D84" s="75">
        <v>0</v>
      </c>
      <c r="E84" s="76"/>
      <c r="F84" s="77">
        <v>2</v>
      </c>
      <c r="G84" s="80"/>
      <c r="H84" s="77"/>
      <c r="I84" s="67"/>
      <c r="J84" s="77"/>
      <c r="K84" s="67"/>
      <c r="L84" s="67"/>
      <c r="M84" s="67"/>
      <c r="N84" s="67"/>
      <c r="O84" s="67"/>
      <c r="P84" s="65">
        <f t="shared" si="5"/>
        <v>2</v>
      </c>
      <c r="Q84" s="67">
        <f t="shared" si="6"/>
        <v>2</v>
      </c>
    </row>
    <row r="85" spans="1:17" ht="14.25">
      <c r="A85" s="59">
        <v>77</v>
      </c>
      <c r="B85" s="78" t="s">
        <v>95</v>
      </c>
      <c r="C85" s="79" t="s">
        <v>8</v>
      </c>
      <c r="D85" s="75">
        <v>0</v>
      </c>
      <c r="E85" s="76"/>
      <c r="F85" s="77"/>
      <c r="G85" s="80">
        <v>2</v>
      </c>
      <c r="H85" s="77"/>
      <c r="I85" s="67"/>
      <c r="J85" s="77"/>
      <c r="K85" s="67"/>
      <c r="L85" s="67"/>
      <c r="M85" s="67"/>
      <c r="N85" s="67"/>
      <c r="O85" s="67"/>
      <c r="P85" s="65">
        <f t="shared" si="5"/>
        <v>2</v>
      </c>
      <c r="Q85" s="67">
        <f t="shared" si="6"/>
        <v>2</v>
      </c>
    </row>
    <row r="86" spans="1:17" ht="14.25">
      <c r="A86" s="59">
        <v>78</v>
      </c>
      <c r="B86" s="74" t="s">
        <v>165</v>
      </c>
      <c r="C86" s="79" t="s">
        <v>8</v>
      </c>
      <c r="D86" s="75">
        <v>1289</v>
      </c>
      <c r="E86" s="76" t="s">
        <v>166</v>
      </c>
      <c r="F86" s="77"/>
      <c r="G86" s="80"/>
      <c r="H86" s="77"/>
      <c r="I86" s="67"/>
      <c r="J86" s="77"/>
      <c r="K86" s="67">
        <v>2</v>
      </c>
      <c r="L86" s="67"/>
      <c r="M86" s="67"/>
      <c r="N86" s="67"/>
      <c r="O86" s="67"/>
      <c r="P86" s="65">
        <f t="shared" si="5"/>
        <v>2</v>
      </c>
      <c r="Q86" s="67">
        <f t="shared" si="6"/>
        <v>2</v>
      </c>
    </row>
    <row r="87" spans="1:17" ht="14.25">
      <c r="A87" s="59">
        <v>79</v>
      </c>
      <c r="B87" s="74" t="s">
        <v>68</v>
      </c>
      <c r="C87" s="79" t="s">
        <v>8</v>
      </c>
      <c r="D87" s="75">
        <v>0</v>
      </c>
      <c r="E87" s="76"/>
      <c r="F87" s="77">
        <v>2</v>
      </c>
      <c r="G87" s="80"/>
      <c r="H87" s="77"/>
      <c r="I87" s="67"/>
      <c r="J87" s="77"/>
      <c r="K87" s="67"/>
      <c r="L87" s="67"/>
      <c r="M87" s="67"/>
      <c r="N87" s="67"/>
      <c r="O87" s="67"/>
      <c r="P87" s="65">
        <f t="shared" si="5"/>
        <v>2</v>
      </c>
      <c r="Q87" s="67">
        <f t="shared" si="6"/>
        <v>2</v>
      </c>
    </row>
    <row r="88" spans="1:17" ht="14.25">
      <c r="A88" s="59">
        <v>80</v>
      </c>
      <c r="B88" s="74" t="s">
        <v>124</v>
      </c>
      <c r="C88" s="79" t="s">
        <v>8</v>
      </c>
      <c r="D88" s="75">
        <v>0</v>
      </c>
      <c r="E88" s="76" t="s">
        <v>125</v>
      </c>
      <c r="F88" s="77"/>
      <c r="G88" s="80"/>
      <c r="H88" s="77"/>
      <c r="I88" s="67">
        <v>1.5</v>
      </c>
      <c r="J88" s="77"/>
      <c r="K88" s="67"/>
      <c r="L88" s="67"/>
      <c r="M88" s="67"/>
      <c r="N88" s="67"/>
      <c r="O88" s="67"/>
      <c r="P88" s="65">
        <f t="shared" si="5"/>
        <v>1.5</v>
      </c>
      <c r="Q88" s="67">
        <f t="shared" si="6"/>
        <v>1.5</v>
      </c>
    </row>
    <row r="89" spans="1:17" ht="14.25">
      <c r="A89" s="59">
        <v>81</v>
      </c>
      <c r="B89" s="74" t="s">
        <v>168</v>
      </c>
      <c r="C89" s="79" t="s">
        <v>8</v>
      </c>
      <c r="D89" s="75">
        <v>0</v>
      </c>
      <c r="E89" s="76"/>
      <c r="F89" s="77"/>
      <c r="G89" s="80"/>
      <c r="H89" s="77"/>
      <c r="I89" s="67"/>
      <c r="J89" s="77"/>
      <c r="K89" s="67">
        <v>1.5</v>
      </c>
      <c r="L89" s="67"/>
      <c r="M89" s="67"/>
      <c r="N89" s="67"/>
      <c r="O89" s="67"/>
      <c r="P89" s="65">
        <f t="shared" si="5"/>
        <v>1.5</v>
      </c>
      <c r="Q89" s="67">
        <f t="shared" si="6"/>
        <v>1.5</v>
      </c>
    </row>
    <row r="90" spans="1:17" ht="14.25">
      <c r="A90" s="59">
        <v>82</v>
      </c>
      <c r="B90" s="74" t="s">
        <v>73</v>
      </c>
      <c r="C90" s="79" t="s">
        <v>8</v>
      </c>
      <c r="D90" s="75">
        <v>0</v>
      </c>
      <c r="E90" s="76"/>
      <c r="F90" s="77">
        <v>1.5</v>
      </c>
      <c r="G90" s="80"/>
      <c r="H90" s="77"/>
      <c r="I90" s="67"/>
      <c r="J90" s="77"/>
      <c r="K90" s="67"/>
      <c r="L90" s="67"/>
      <c r="M90" s="67"/>
      <c r="N90" s="67"/>
      <c r="O90" s="67"/>
      <c r="P90" s="65">
        <f t="shared" si="5"/>
        <v>1.5</v>
      </c>
      <c r="Q90" s="67">
        <f t="shared" si="6"/>
        <v>1.5</v>
      </c>
    </row>
    <row r="91" spans="1:17" ht="14.25">
      <c r="A91" s="59">
        <v>83</v>
      </c>
      <c r="B91" s="74" t="s">
        <v>97</v>
      </c>
      <c r="C91" s="79" t="s">
        <v>8</v>
      </c>
      <c r="D91" s="75">
        <v>0</v>
      </c>
      <c r="E91" s="76"/>
      <c r="F91" s="77"/>
      <c r="G91" s="80">
        <v>1</v>
      </c>
      <c r="H91" s="77"/>
      <c r="I91" s="67"/>
      <c r="J91" s="77"/>
      <c r="K91" s="67"/>
      <c r="L91" s="67"/>
      <c r="M91" s="67"/>
      <c r="N91" s="67"/>
      <c r="O91" s="67"/>
      <c r="P91" s="65">
        <f t="shared" si="5"/>
        <v>1</v>
      </c>
      <c r="Q91" s="67">
        <f t="shared" si="6"/>
        <v>1</v>
      </c>
    </row>
    <row r="92" spans="1:17" ht="14.25">
      <c r="A92" s="59">
        <v>84</v>
      </c>
      <c r="B92" s="74" t="s">
        <v>109</v>
      </c>
      <c r="C92" s="79" t="s">
        <v>8</v>
      </c>
      <c r="D92" s="75">
        <v>0</v>
      </c>
      <c r="E92" s="76" t="s">
        <v>27</v>
      </c>
      <c r="F92" s="77"/>
      <c r="G92" s="80"/>
      <c r="H92" s="77">
        <v>1</v>
      </c>
      <c r="I92" s="67"/>
      <c r="J92" s="77"/>
      <c r="K92" s="67"/>
      <c r="L92" s="67"/>
      <c r="M92" s="67"/>
      <c r="N92" s="67"/>
      <c r="O92" s="67"/>
      <c r="P92" s="65">
        <f t="shared" si="5"/>
        <v>1</v>
      </c>
      <c r="Q92" s="67">
        <f t="shared" si="6"/>
        <v>1</v>
      </c>
    </row>
    <row r="93" spans="1:17" ht="14.25">
      <c r="A93" s="59">
        <v>85</v>
      </c>
      <c r="B93" s="74" t="s">
        <v>126</v>
      </c>
      <c r="C93" s="79" t="s">
        <v>8</v>
      </c>
      <c r="D93" s="75">
        <v>1380</v>
      </c>
      <c r="E93" s="76" t="s">
        <v>125</v>
      </c>
      <c r="F93" s="77"/>
      <c r="G93" s="80"/>
      <c r="H93" s="77"/>
      <c r="I93" s="67">
        <v>1</v>
      </c>
      <c r="J93" s="77"/>
      <c r="K93" s="67"/>
      <c r="L93" s="67"/>
      <c r="M93" s="67"/>
      <c r="N93" s="67"/>
      <c r="O93" s="67"/>
      <c r="P93" s="65">
        <f t="shared" si="5"/>
        <v>1</v>
      </c>
      <c r="Q93" s="67">
        <f t="shared" si="6"/>
        <v>1</v>
      </c>
    </row>
    <row r="94" spans="1:17" ht="14.25">
      <c r="A94" s="59">
        <v>86</v>
      </c>
      <c r="B94" s="74" t="s">
        <v>150</v>
      </c>
      <c r="C94" s="79" t="s">
        <v>8</v>
      </c>
      <c r="D94" s="75">
        <v>0</v>
      </c>
      <c r="E94" s="76"/>
      <c r="F94" s="77"/>
      <c r="G94" s="80"/>
      <c r="H94" s="77"/>
      <c r="I94" s="67"/>
      <c r="J94" s="77">
        <v>1</v>
      </c>
      <c r="K94" s="67"/>
      <c r="L94" s="67"/>
      <c r="M94" s="67"/>
      <c r="N94" s="67"/>
      <c r="O94" s="67"/>
      <c r="P94" s="65">
        <f t="shared" si="5"/>
        <v>1</v>
      </c>
      <c r="Q94" s="67">
        <f t="shared" si="6"/>
        <v>1</v>
      </c>
    </row>
    <row r="95" spans="1:17" ht="14.25">
      <c r="A95" s="59">
        <v>86</v>
      </c>
      <c r="B95" s="74" t="s">
        <v>151</v>
      </c>
      <c r="C95" s="79" t="s">
        <v>8</v>
      </c>
      <c r="D95" s="78">
        <v>0</v>
      </c>
      <c r="E95" s="76"/>
      <c r="F95" s="77"/>
      <c r="G95" s="80"/>
      <c r="H95" s="77"/>
      <c r="I95" s="67"/>
      <c r="J95" s="77">
        <v>1</v>
      </c>
      <c r="K95" s="67"/>
      <c r="L95" s="67"/>
      <c r="M95" s="67"/>
      <c r="N95" s="67"/>
      <c r="O95" s="67"/>
      <c r="P95" s="65">
        <f t="shared" si="5"/>
        <v>1</v>
      </c>
      <c r="Q95" s="67">
        <f t="shared" si="6"/>
        <v>1</v>
      </c>
    </row>
    <row r="96" spans="1:17" ht="14.25">
      <c r="A96" s="59">
        <v>86</v>
      </c>
      <c r="B96" s="74" t="s">
        <v>153</v>
      </c>
      <c r="C96" s="79" t="s">
        <v>8</v>
      </c>
      <c r="D96" s="75">
        <v>0</v>
      </c>
      <c r="E96" s="76"/>
      <c r="F96" s="77"/>
      <c r="G96" s="80"/>
      <c r="H96" s="77"/>
      <c r="I96" s="67"/>
      <c r="J96" s="77">
        <v>1</v>
      </c>
      <c r="K96" s="67"/>
      <c r="L96" s="67"/>
      <c r="M96" s="67"/>
      <c r="N96" s="67"/>
      <c r="O96" s="67"/>
      <c r="P96" s="65">
        <f t="shared" si="5"/>
        <v>1</v>
      </c>
      <c r="Q96" s="67">
        <f t="shared" si="6"/>
        <v>1</v>
      </c>
    </row>
    <row r="97" spans="1:17" ht="14.25">
      <c r="A97" s="59">
        <v>86</v>
      </c>
      <c r="B97" s="78" t="s">
        <v>152</v>
      </c>
      <c r="C97" s="79" t="s">
        <v>8</v>
      </c>
      <c r="D97" s="75">
        <v>0</v>
      </c>
      <c r="E97" s="76"/>
      <c r="F97" s="77"/>
      <c r="G97" s="80"/>
      <c r="H97" s="77"/>
      <c r="I97" s="67"/>
      <c r="J97" s="77">
        <v>1</v>
      </c>
      <c r="K97" s="67"/>
      <c r="L97" s="67"/>
      <c r="M97" s="67"/>
      <c r="N97" s="67"/>
      <c r="O97" s="67"/>
      <c r="P97" s="65">
        <f t="shared" si="5"/>
        <v>1</v>
      </c>
      <c r="Q97" s="67">
        <f t="shared" si="6"/>
        <v>1</v>
      </c>
    </row>
    <row r="98" spans="1:17" ht="14.25">
      <c r="A98" s="59">
        <v>86</v>
      </c>
      <c r="B98" s="74" t="s">
        <v>170</v>
      </c>
      <c r="C98" s="79" t="s">
        <v>8</v>
      </c>
      <c r="D98" s="75">
        <v>1155</v>
      </c>
      <c r="E98" s="76" t="s">
        <v>171</v>
      </c>
      <c r="F98" s="77"/>
      <c r="G98" s="80"/>
      <c r="H98" s="77"/>
      <c r="I98" s="67"/>
      <c r="J98" s="77"/>
      <c r="K98" s="67">
        <v>1</v>
      </c>
      <c r="L98" s="67"/>
      <c r="M98" s="67"/>
      <c r="N98" s="67"/>
      <c r="O98" s="67"/>
      <c r="P98" s="65">
        <f t="shared" si="5"/>
        <v>1</v>
      </c>
      <c r="Q98" s="67">
        <f t="shared" si="6"/>
        <v>1</v>
      </c>
    </row>
    <row r="99" spans="1:17" ht="14.25">
      <c r="A99" s="59">
        <v>86</v>
      </c>
      <c r="B99" s="74" t="s">
        <v>74</v>
      </c>
      <c r="C99" s="79" t="s">
        <v>8</v>
      </c>
      <c r="D99" s="75">
        <v>0</v>
      </c>
      <c r="E99" s="76"/>
      <c r="F99" s="77">
        <v>1</v>
      </c>
      <c r="G99" s="80"/>
      <c r="H99" s="77"/>
      <c r="I99" s="67"/>
      <c r="J99" s="77"/>
      <c r="K99" s="67"/>
      <c r="L99" s="67"/>
      <c r="M99" s="67"/>
      <c r="N99" s="67"/>
      <c r="O99" s="67"/>
      <c r="P99" s="65">
        <f t="shared" si="5"/>
        <v>1</v>
      </c>
      <c r="Q99" s="67">
        <f t="shared" si="6"/>
        <v>1</v>
      </c>
    </row>
    <row r="100" spans="1:17" ht="14.25">
      <c r="A100" s="59">
        <v>86</v>
      </c>
      <c r="B100" s="74" t="s">
        <v>172</v>
      </c>
      <c r="C100" s="79" t="s">
        <v>8</v>
      </c>
      <c r="D100" s="75">
        <v>0</v>
      </c>
      <c r="E100" s="76"/>
      <c r="F100" s="77"/>
      <c r="G100" s="80"/>
      <c r="H100" s="77"/>
      <c r="I100" s="67"/>
      <c r="J100" s="77"/>
      <c r="K100" s="67">
        <v>0</v>
      </c>
      <c r="L100" s="67"/>
      <c r="M100" s="67"/>
      <c r="N100" s="67"/>
      <c r="O100" s="67"/>
      <c r="P100" s="65">
        <f t="shared" si="5"/>
        <v>0</v>
      </c>
      <c r="Q100" s="67">
        <f t="shared" si="6"/>
        <v>0</v>
      </c>
    </row>
    <row r="101" spans="1:17" ht="14.25">
      <c r="A101" s="59">
        <v>86</v>
      </c>
      <c r="B101" s="74" t="s">
        <v>98</v>
      </c>
      <c r="C101" s="79" t="s">
        <v>8</v>
      </c>
      <c r="D101" s="75">
        <v>0</v>
      </c>
      <c r="E101" s="76"/>
      <c r="F101" s="77"/>
      <c r="G101" s="80">
        <v>0</v>
      </c>
      <c r="H101" s="77"/>
      <c r="I101" s="67"/>
      <c r="J101" s="77"/>
      <c r="K101" s="67"/>
      <c r="L101" s="67"/>
      <c r="M101" s="67"/>
      <c r="N101" s="67"/>
      <c r="O101" s="67"/>
      <c r="P101" s="65">
        <f t="shared" si="5"/>
        <v>0</v>
      </c>
      <c r="Q101" s="67">
        <f t="shared" si="6"/>
        <v>0</v>
      </c>
    </row>
    <row r="102" spans="1:17" ht="14.25">
      <c r="A102" s="59">
        <v>87</v>
      </c>
      <c r="B102" s="78" t="s">
        <v>127</v>
      </c>
      <c r="C102" s="79" t="s">
        <v>8</v>
      </c>
      <c r="D102" s="75">
        <v>0</v>
      </c>
      <c r="E102" s="76" t="s">
        <v>125</v>
      </c>
      <c r="F102" s="77"/>
      <c r="G102" s="80"/>
      <c r="H102" s="77"/>
      <c r="I102" s="67">
        <v>0</v>
      </c>
      <c r="J102" s="77"/>
      <c r="K102" s="67"/>
      <c r="L102" s="67"/>
      <c r="M102" s="67"/>
      <c r="N102" s="67"/>
      <c r="O102" s="67"/>
      <c r="P102" s="65">
        <f t="shared" si="5"/>
        <v>0</v>
      </c>
      <c r="Q102" s="67">
        <f t="shared" si="6"/>
        <v>0</v>
      </c>
    </row>
    <row r="103" spans="1:17" ht="14.25">
      <c r="A103" s="59">
        <v>88</v>
      </c>
      <c r="B103" s="74"/>
      <c r="C103" s="79"/>
      <c r="D103" s="75"/>
      <c r="E103" s="76"/>
      <c r="F103" s="77"/>
      <c r="G103" s="80"/>
      <c r="H103" s="77"/>
      <c r="I103" s="67"/>
      <c r="J103" s="77"/>
      <c r="K103" s="67"/>
      <c r="L103" s="67"/>
      <c r="M103" s="67"/>
      <c r="N103" s="67"/>
      <c r="O103" s="67"/>
      <c r="P103" s="65">
        <f t="shared" si="5"/>
        <v>0</v>
      </c>
      <c r="Q103" s="67">
        <f t="shared" si="6"/>
        <v>0</v>
      </c>
    </row>
    <row r="104" spans="1:17" ht="14.25">
      <c r="A104" s="59">
        <v>89</v>
      </c>
      <c r="B104" s="74"/>
      <c r="C104" s="79"/>
      <c r="D104" s="75"/>
      <c r="E104" s="76"/>
      <c r="F104" s="77"/>
      <c r="G104" s="80"/>
      <c r="H104" s="77"/>
      <c r="I104" s="67"/>
      <c r="J104" s="77"/>
      <c r="K104" s="67"/>
      <c r="L104" s="67"/>
      <c r="M104" s="67"/>
      <c r="N104" s="67"/>
      <c r="O104" s="67"/>
      <c r="P104" s="65">
        <f t="shared" si="5"/>
        <v>0</v>
      </c>
      <c r="Q104" s="67">
        <f t="shared" si="6"/>
        <v>0</v>
      </c>
    </row>
  </sheetData>
  <sheetProtection/>
  <mergeCells count="7">
    <mergeCell ref="A1:E1"/>
    <mergeCell ref="A2:B2"/>
    <mergeCell ref="A3:Q3"/>
    <mergeCell ref="A4:Q4"/>
    <mergeCell ref="A5:Q5"/>
    <mergeCell ref="A6:Q6"/>
    <mergeCell ref="C2:Q2"/>
  </mergeCells>
  <hyperlinks>
    <hyperlink ref="C2" r:id="rId1" display="https://chess-results.com/tnr828092.aspx?lan=5&amp;art=0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Dental a.s.</dc:creator>
  <cp:keywords/>
  <dc:description/>
  <cp:lastModifiedBy>Pavel Kopta</cp:lastModifiedBy>
  <cp:lastPrinted>2024-03-11T18:09:02Z</cp:lastPrinted>
  <dcterms:created xsi:type="dcterms:W3CDTF">2004-03-30T18:21:48Z</dcterms:created>
  <dcterms:modified xsi:type="dcterms:W3CDTF">2024-03-11T18:16:40Z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